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firstSheet="18" activeTab="24"/>
  </bookViews>
  <sheets>
    <sheet name="1 audiowizualna" sheetId="1" r:id="rId1"/>
    <sheet name="2 budowlana" sheetId="2" r:id="rId2"/>
    <sheet name="3 ceramiczno-szklarska" sheetId="3" r:id="rId3"/>
    <sheet name="4 chemiczna" sheetId="4" r:id="rId4"/>
    <sheet name="5 drzewno-meblarska" sheetId="5" r:id="rId5"/>
    <sheet name="6 ekonomiczno-administracyjna" sheetId="6" r:id="rId6"/>
    <sheet name="7 elektroenergetyczna" sheetId="7" r:id="rId7"/>
    <sheet name="8 elektroniczno-mechatroniczna" sheetId="8" r:id="rId8"/>
    <sheet name="9 fryzjersko-kosmetyczna" sheetId="9" r:id="rId9"/>
    <sheet name="10 górniczo-wiertnicza" sheetId="10" r:id="rId10"/>
    <sheet name="11 handlowa" sheetId="11" r:id="rId11"/>
    <sheet name="12 hotelarsko-gastr-turyst" sheetId="12" r:id="rId12"/>
    <sheet name="13 leśna" sheetId="13" r:id="rId13"/>
    <sheet name="14 mechaniczna" sheetId="14" r:id="rId14"/>
    <sheet name="15 mechaniki precyzyjnej" sheetId="15" r:id="rId15"/>
    <sheet name="16 metalurgiczna" sheetId="16" r:id="rId16"/>
    <sheet name="17 motoryzacyjna" sheetId="17" r:id="rId17"/>
    <sheet name="18 ochrony i bezpieczeństwa" sheetId="18" r:id="rId18"/>
    <sheet name="19 ogrodnicza" sheetId="19" r:id="rId19"/>
    <sheet name="20 opieki zdrowotnej" sheetId="20" r:id="rId20"/>
    <sheet name="21 poligraficzna" sheetId="21" r:id="rId21"/>
    <sheet name="22 pomocy społecznej" sheetId="22" r:id="rId22"/>
    <sheet name="23 przemysłu mody" sheetId="23" r:id="rId23"/>
    <sheet name="24 rolno-hodowlana" sheetId="24" r:id="rId24"/>
    <sheet name="25 rybacka" sheetId="25" r:id="rId25"/>
    <sheet name="26 spedycyjno-logistyczna" sheetId="26" r:id="rId26"/>
    <sheet name="27 spożywcza" sheetId="27" r:id="rId27"/>
    <sheet name="28 teleinformatyczna" sheetId="28" r:id="rId28"/>
    <sheet name="29 transportu drogowego" sheetId="29" r:id="rId29"/>
    <sheet name="30 transportu kolejowego" sheetId="30" r:id="rId30"/>
    <sheet name="31 transportu lotniczego" sheetId="31" r:id="rId31"/>
    <sheet name="32 tranportu wodnego" sheetId="32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9" l="1"/>
  <c r="D3" i="27" l="1"/>
  <c r="D2" i="20" l="1"/>
  <c r="D3" i="20"/>
  <c r="D4" i="20"/>
  <c r="D5" i="20"/>
  <c r="D6" i="20"/>
  <c r="D7" i="20"/>
  <c r="D8" i="20"/>
  <c r="D3" i="8" l="1"/>
  <c r="D4" i="8"/>
  <c r="D5" i="8"/>
  <c r="D6" i="8"/>
  <c r="D7" i="8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" i="2"/>
  <c r="D3" i="3"/>
  <c r="D4" i="3"/>
  <c r="D5" i="3"/>
  <c r="D2" i="3"/>
  <c r="D3" i="4"/>
  <c r="D4" i="4"/>
  <c r="D5" i="4"/>
  <c r="D2" i="4"/>
  <c r="D3" i="5"/>
  <c r="D4" i="5"/>
  <c r="D5" i="5"/>
  <c r="D2" i="5"/>
  <c r="D3" i="6"/>
  <c r="D4" i="6"/>
  <c r="D5" i="6"/>
  <c r="D6" i="6"/>
  <c r="D7" i="6"/>
  <c r="D2" i="6"/>
  <c r="D3" i="7"/>
  <c r="D4" i="7"/>
  <c r="D5" i="7"/>
  <c r="D6" i="7"/>
  <c r="D7" i="7"/>
  <c r="D8" i="7"/>
  <c r="D2" i="7"/>
  <c r="D2" i="8"/>
  <c r="D9" i="10"/>
  <c r="D4" i="10"/>
  <c r="D3" i="10"/>
  <c r="D5" i="10"/>
  <c r="D6" i="10"/>
  <c r="D7" i="10"/>
  <c r="D8" i="10"/>
  <c r="D2" i="10"/>
  <c r="D3" i="11"/>
  <c r="D2" i="11"/>
  <c r="D3" i="12"/>
  <c r="D4" i="12"/>
  <c r="D5" i="12"/>
  <c r="D6" i="12"/>
  <c r="D7" i="12"/>
  <c r="D8" i="12"/>
  <c r="D2" i="12"/>
  <c r="D3" i="13"/>
  <c r="D2" i="13"/>
  <c r="D3" i="14"/>
  <c r="D4" i="14"/>
  <c r="D5" i="14"/>
  <c r="D6" i="14"/>
  <c r="D7" i="14"/>
  <c r="D8" i="14"/>
  <c r="D9" i="14"/>
  <c r="D10" i="14"/>
  <c r="D2" i="14"/>
  <c r="D3" i="16"/>
  <c r="D4" i="16"/>
  <c r="D5" i="16"/>
  <c r="D6" i="16"/>
  <c r="D3" i="15"/>
  <c r="D4" i="15"/>
  <c r="D5" i="15"/>
  <c r="D6" i="15"/>
  <c r="D2" i="15"/>
  <c r="D2" i="16" l="1"/>
  <c r="D3" i="17"/>
  <c r="D4" i="17"/>
  <c r="D5" i="17"/>
  <c r="D6" i="17"/>
  <c r="D7" i="17"/>
  <c r="D2" i="17"/>
  <c r="D3" i="18"/>
  <c r="D4" i="18"/>
  <c r="D2" i="18"/>
  <c r="D3" i="19"/>
  <c r="D4" i="19"/>
  <c r="D5" i="19"/>
  <c r="D2" i="19"/>
  <c r="D3" i="21"/>
  <c r="D4" i="21"/>
  <c r="D5" i="21"/>
  <c r="D2" i="21"/>
  <c r="D3" i="22"/>
  <c r="D4" i="22"/>
  <c r="D5" i="22"/>
  <c r="D6" i="22"/>
  <c r="D2" i="22"/>
  <c r="D3" i="23"/>
  <c r="D4" i="23"/>
  <c r="D5" i="23"/>
  <c r="D6" i="23"/>
  <c r="D7" i="23"/>
  <c r="D8" i="23"/>
  <c r="D9" i="23"/>
  <c r="D10" i="23"/>
  <c r="D11" i="23"/>
  <c r="D12" i="23"/>
  <c r="D13" i="23"/>
  <c r="D2" i="23"/>
  <c r="D3" i="24"/>
  <c r="D4" i="24"/>
  <c r="D5" i="24"/>
  <c r="D6" i="24"/>
  <c r="D7" i="24"/>
  <c r="D8" i="24"/>
  <c r="D9" i="24"/>
  <c r="D10" i="24"/>
  <c r="D11" i="24"/>
  <c r="D2" i="24"/>
  <c r="D3" i="25"/>
  <c r="D2" i="25"/>
  <c r="D3" i="26"/>
  <c r="D4" i="26"/>
  <c r="D5" i="26"/>
  <c r="D2" i="26"/>
  <c r="D2" i="27"/>
  <c r="D3" i="28"/>
  <c r="D4" i="28"/>
  <c r="D5" i="28"/>
  <c r="D6" i="28"/>
  <c r="D7" i="28"/>
  <c r="D8" i="28"/>
  <c r="D2" i="28"/>
  <c r="D3" i="29" l="1"/>
  <c r="D2" i="29"/>
  <c r="D3" i="30" l="1"/>
  <c r="D5" i="30"/>
  <c r="D6" i="30"/>
  <c r="D2" i="30"/>
  <c r="D2" i="31"/>
  <c r="D3" i="31"/>
  <c r="D3" i="32"/>
  <c r="D4" i="32"/>
  <c r="D5" i="32"/>
  <c r="D2" i="32"/>
  <c r="D2" i="1" l="1"/>
  <c r="D3" i="1"/>
  <c r="D4" i="1"/>
  <c r="D5" i="1"/>
  <c r="D6" i="1"/>
</calcChain>
</file>

<file path=xl/sharedStrings.xml><?xml version="1.0" encoding="utf-8"?>
<sst xmlns="http://schemas.openxmlformats.org/spreadsheetml/2006/main" count="332" uniqueCount="177">
  <si>
    <t>fotograf</t>
  </si>
  <si>
    <t>technik realizacji nagrań</t>
  </si>
  <si>
    <t>technik realizacji nagłośnień</t>
  </si>
  <si>
    <t>technik fotografii i multimediów</t>
  </si>
  <si>
    <t>betonarz-zbrojarz</t>
  </si>
  <si>
    <t>cieśla</t>
  </si>
  <si>
    <t>dekarz</t>
  </si>
  <si>
    <t>kamieniarz</t>
  </si>
  <si>
    <t>kominiarz</t>
  </si>
  <si>
    <t>monter izolacji budowlanych</t>
  </si>
  <si>
    <t>monter izolacji przemysłowych</t>
  </si>
  <si>
    <t>monter konstrukcji budowlanych</t>
  </si>
  <si>
    <t>monter sieci i instalacji sanitarnych</t>
  </si>
  <si>
    <t>monter stolarki budowlanej</t>
  </si>
  <si>
    <t>monter zabudowy i robót wykończeniowych w budownictwie</t>
  </si>
  <si>
    <t>technik budownictwa</t>
  </si>
  <si>
    <t>technik gazownictwa</t>
  </si>
  <si>
    <t xml:space="preserve">technik geodeta </t>
  </si>
  <si>
    <t>technik inżynierii sanitarnej</t>
  </si>
  <si>
    <t>technik inżynierii środowiska i melioracji</t>
  </si>
  <si>
    <t>technik renowacji elementów architektury</t>
  </si>
  <si>
    <t>technik robót wykończeniowych w budownictwie</t>
  </si>
  <si>
    <t>operator urządzeń przemysłu ceramicznego</t>
  </si>
  <si>
    <t>operator urządzeń przemysłu szklarskiego</t>
  </si>
  <si>
    <t>technik ceramik</t>
  </si>
  <si>
    <t>technik technologii szkła</t>
  </si>
  <si>
    <t>operator maszyn i urządzeń do przetwórstwa tworzyw sztucznych</t>
  </si>
  <si>
    <t>operator urządzeń przemysłu chemicznego</t>
  </si>
  <si>
    <t>technik ochrony środowiska</t>
  </si>
  <si>
    <t>technik technologii chemicznej</t>
  </si>
  <si>
    <t>koszykarz-plecionkarz</t>
  </si>
  <si>
    <t>mechanik-operator maszyn do produkcji drzewnej</t>
  </si>
  <si>
    <t>tapicer</t>
  </si>
  <si>
    <t>technik papiernictwa</t>
  </si>
  <si>
    <t>technik administracji</t>
  </si>
  <si>
    <t>technik archiwista</t>
  </si>
  <si>
    <t>technik ekonomista</t>
  </si>
  <si>
    <t>technik prac biurowych</t>
  </si>
  <si>
    <t>technik rachunkowości</t>
  </si>
  <si>
    <t>technik usług pocztowych i finansowych</t>
  </si>
  <si>
    <t>elektromechanik</t>
  </si>
  <si>
    <t>elektryk</t>
  </si>
  <si>
    <t>technik chłodnictwa i klimatyzacji</t>
  </si>
  <si>
    <t>technik elektryk</t>
  </si>
  <si>
    <t>technik energetyk</t>
  </si>
  <si>
    <t>technik urządzeń dźwigowych</t>
  </si>
  <si>
    <t>technik urządzeń i systenów energetyki odnawialnej</t>
  </si>
  <si>
    <t>automatyk</t>
  </si>
  <si>
    <t>elektronik</t>
  </si>
  <si>
    <t>mechatronik</t>
  </si>
  <si>
    <t>technik automatyk</t>
  </si>
  <si>
    <t>technik elektronik</t>
  </si>
  <si>
    <t>technik mechatronik</t>
  </si>
  <si>
    <t>technik usług kosmetycznych</t>
  </si>
  <si>
    <t>górnik eksploatacji podziemnej</t>
  </si>
  <si>
    <t>technik górnictwa otworowego</t>
  </si>
  <si>
    <t>technik górnictwa podziemnego</t>
  </si>
  <si>
    <t>technik przeróbki kopalin stałych</t>
  </si>
  <si>
    <t>technik wiertnik</t>
  </si>
  <si>
    <t>sprzedawca</t>
  </si>
  <si>
    <t>technik handlowiec</t>
  </si>
  <si>
    <t>kelner</t>
  </si>
  <si>
    <t>kucharz</t>
  </si>
  <si>
    <t>pracownik pomocniczy gastronomii</t>
  </si>
  <si>
    <t>technik organizacji turystyki</t>
  </si>
  <si>
    <t>technik turystyki na obszarach wiejskich</t>
  </si>
  <si>
    <t>technik usług kelnerskich</t>
  </si>
  <si>
    <t>technik żywienia i usług gastronomicznych</t>
  </si>
  <si>
    <t>oeprator maszyn leśnych</t>
  </si>
  <si>
    <t>technik leśnik</t>
  </si>
  <si>
    <t>blacharz</t>
  </si>
  <si>
    <t>kowal</t>
  </si>
  <si>
    <t>mechanik - monter maszyn i urządzeń</t>
  </si>
  <si>
    <t>monter systemów rurociągowych</t>
  </si>
  <si>
    <t>operator obrabiarek skrawających</t>
  </si>
  <si>
    <t>pracownik pomocniczy mechanika</t>
  </si>
  <si>
    <t>pracownik pomocniczy ślusarza</t>
  </si>
  <si>
    <t>ślusarz</t>
  </si>
  <si>
    <t>technik mechanik</t>
  </si>
  <si>
    <t>mechanik precyzyjny</t>
  </si>
  <si>
    <t>optyk-mechanik</t>
  </si>
  <si>
    <t>technik optyk</t>
  </si>
  <si>
    <t>zegarmistrz</t>
  </si>
  <si>
    <t>modelarz odlewniczy</t>
  </si>
  <si>
    <t>operator maszyn i urządzeń odlewniczych</t>
  </si>
  <si>
    <t>technik odlewnik</t>
  </si>
  <si>
    <t>technik przemysłu metalurgicznego</t>
  </si>
  <si>
    <t>blacharz samochodowy</t>
  </si>
  <si>
    <t>elektromechanik pojazdów samochodowych</t>
  </si>
  <si>
    <t>lakiernik samochodowy</t>
  </si>
  <si>
    <t>mechanik motocyklowy</t>
  </si>
  <si>
    <t>mechanik pojazdów samochodowych</t>
  </si>
  <si>
    <t>technik pojazdów samochodowych</t>
  </si>
  <si>
    <t>technik pożarnictwa</t>
  </si>
  <si>
    <t>florysta</t>
  </si>
  <si>
    <t>ogrodnik</t>
  </si>
  <si>
    <t>technik ogrodnik</t>
  </si>
  <si>
    <t>opiekun medyczny</t>
  </si>
  <si>
    <t>technik elektroniki i informatyki medycznej</t>
  </si>
  <si>
    <t>technik farmaceutyczny</t>
  </si>
  <si>
    <t>technik masażysta</t>
  </si>
  <si>
    <t>technik ortopeda</t>
  </si>
  <si>
    <t>technik sterylizacji medycznej</t>
  </si>
  <si>
    <t>teapeuta zajęciowy</t>
  </si>
  <si>
    <t>drukarz fleksograficzny</t>
  </si>
  <si>
    <t>drukarz offsetowy</t>
  </si>
  <si>
    <t>technik procesów drukowania</t>
  </si>
  <si>
    <t>technik grafiki i poligrafii cyfrowej</t>
  </si>
  <si>
    <t>asystent osoby niepełnosprawnej</t>
  </si>
  <si>
    <t>opiekun osoby starszej</t>
  </si>
  <si>
    <t>opiekun w domu pomocy społecznej</t>
  </si>
  <si>
    <t>opiekunka dziecięca</t>
  </si>
  <si>
    <t>opiekunka środowiskowa</t>
  </si>
  <si>
    <t>garbarz skór</t>
  </si>
  <si>
    <t>krawiec</t>
  </si>
  <si>
    <t>kuśnierz</t>
  </si>
  <si>
    <t>obuwnik</t>
  </si>
  <si>
    <t>operator maszyn w przemyśle włókienniczym</t>
  </si>
  <si>
    <t>pracownik pomocniczy krawca</t>
  </si>
  <si>
    <t>rękodzielnik wyrobów włókienniczych</t>
  </si>
  <si>
    <t>technik garbarz</t>
  </si>
  <si>
    <t>technik obuwnik</t>
  </si>
  <si>
    <t>technik przemysłu mody</t>
  </si>
  <si>
    <t>technik włókienniczych wyrobów dekoracyjnych</t>
  </si>
  <si>
    <t xml:space="preserve">technik włókiennik </t>
  </si>
  <si>
    <t>jeździec</t>
  </si>
  <si>
    <t>mechanik-operator pojazdów i maszyn rolniczych</t>
  </si>
  <si>
    <t>pszczelarz</t>
  </si>
  <si>
    <t>rolnik</t>
  </si>
  <si>
    <t>technik agrobiznesu</t>
  </si>
  <si>
    <t>technik hodowca koni</t>
  </si>
  <si>
    <t>technik mechanizaci rolnictwa i agrotroniki</t>
  </si>
  <si>
    <t>technik pszczelarz</t>
  </si>
  <si>
    <t>technik rolnik</t>
  </si>
  <si>
    <t>technik weterynarii</t>
  </si>
  <si>
    <t>rybak śródlądowy</t>
  </si>
  <si>
    <t>technik rybactwa śródlądowego</t>
  </si>
  <si>
    <t>magazynier-logistyk</t>
  </si>
  <si>
    <t>technik eksploatacji portów i terminali</t>
  </si>
  <si>
    <t>technik logistyk</t>
  </si>
  <si>
    <t>technik spedytor</t>
  </si>
  <si>
    <t>cukiernik</t>
  </si>
  <si>
    <t>piekarz</t>
  </si>
  <si>
    <t>monter sieci i urządzeń telekomunikacyjnych</t>
  </si>
  <si>
    <t>technik informatyk</t>
  </si>
  <si>
    <t>technik programista</t>
  </si>
  <si>
    <t>technik szerokopasmowej komunikacji elektronicznej</t>
  </si>
  <si>
    <t>technik teleinformatyk</t>
  </si>
  <si>
    <t>technik telekomunikacji</t>
  </si>
  <si>
    <t>technik tyfloinformatyk</t>
  </si>
  <si>
    <t>kierowca mechanik</t>
  </si>
  <si>
    <t>technik transportu drogowego</t>
  </si>
  <si>
    <t>monter nawierzchni kolejowej</t>
  </si>
  <si>
    <t>technik automatyk sterowania ruchem kolejowym</t>
  </si>
  <si>
    <t>technik budownictwa kolejowego</t>
  </si>
  <si>
    <t>technik elektroenergetyk transportu szynowego</t>
  </si>
  <si>
    <t>technik transportu kolejowego</t>
  </si>
  <si>
    <t>technik lotniskowych służb operacyjnych</t>
  </si>
  <si>
    <t>technik mechanik lotniczy</t>
  </si>
  <si>
    <t>monter kadłubów jednostek pływających</t>
  </si>
  <si>
    <t>technik budowy i strojenia fortepianów i pianin</t>
  </si>
  <si>
    <t>l.p.</t>
  </si>
  <si>
    <t>nazwa zawodu</t>
  </si>
  <si>
    <t xml:space="preserve">liczba publicznych szkół ponadpodstawowych prowadzących kształcenie zawodowe </t>
  </si>
  <si>
    <t>technik budowy jednostek pływających</t>
  </si>
  <si>
    <t>technik mechanik okrętowy</t>
  </si>
  <si>
    <t>technik nawigator morski</t>
  </si>
  <si>
    <t>wyliczenie wskaźnika - odsetek publicznych szkół ponadpodstawowych prowadzących kształcenie zawodowe korzystających z tworzonych w ramach programu e-materiałów (75%)</t>
  </si>
  <si>
    <t xml:space="preserve">wskaźnik do wniosku - liczba publicznych szkół ponadpodstawowych prowadzących kształcenie zawodowe korzystających z tworzonych w ramach programu e-materiałów </t>
  </si>
  <si>
    <t>technik architektury krajobrazu</t>
  </si>
  <si>
    <t>technik bezpieczeństwa i higieny pracy</t>
  </si>
  <si>
    <t>technik ochrony fizycznej i mienia</t>
  </si>
  <si>
    <t>operator maszyn i urządzeń przemysłu metalurgicznego</t>
  </si>
  <si>
    <t>złotnik-jubiler</t>
  </si>
  <si>
    <t>górnik eksploatacji otworowej</t>
  </si>
  <si>
    <t>operator maszyn i urządzeń przeróbczych</t>
  </si>
  <si>
    <t>wiertacz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</si>
</sst>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/>
    <xf numFmtId="0" fontId="0" fillId="0" borderId="1" xfId="0" applyFill="1" applyBorder="1"/>
    <xf numFmtId="0" fontId="5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0" fillId="2" borderId="0" xfId="0" applyFill="1"/>
    <xf numFmtId="0" fontId="5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wrapText="1"/>
    </xf>
    <xf numFmtId="0" fontId="5" fillId="2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2" sqref="A2:A6"/>
    </sheetView>
  </sheetViews>
  <sheetFormatPr defaultRowHeight="15" x14ac:dyDescent="0.25"/>
  <cols>
    <col min="2" max="2" width="50.5703125" style="4" customWidth="1"/>
    <col min="3" max="3" width="36" customWidth="1"/>
    <col min="4" max="4" width="35.28515625" customWidth="1"/>
    <col min="5" max="5" width="32.7109375" customWidth="1"/>
  </cols>
  <sheetData>
    <row r="1" spans="1:5" ht="106.5" customHeight="1" x14ac:dyDescent="0.25">
      <c r="A1" s="9" t="s">
        <v>161</v>
      </c>
      <c r="B1" s="2" t="s">
        <v>162</v>
      </c>
      <c r="C1" s="8" t="s">
        <v>163</v>
      </c>
      <c r="D1" s="8" t="s">
        <v>167</v>
      </c>
      <c r="E1" s="8" t="s">
        <v>168</v>
      </c>
    </row>
    <row r="2" spans="1:5" s="28" customFormat="1" x14ac:dyDescent="0.25">
      <c r="A2" s="24">
        <v>1</v>
      </c>
      <c r="B2" s="25" t="s">
        <v>0</v>
      </c>
      <c r="C2" s="19">
        <v>135</v>
      </c>
      <c r="D2" s="26">
        <f t="shared" ref="D2:D6" si="0">C2*0.75</f>
        <v>101.25</v>
      </c>
      <c r="E2" s="27">
        <v>101</v>
      </c>
    </row>
    <row r="3" spans="1:5" x14ac:dyDescent="0.25">
      <c r="A3" s="5">
        <v>2</v>
      </c>
      <c r="B3" s="3" t="s">
        <v>160</v>
      </c>
      <c r="C3" s="1">
        <v>1</v>
      </c>
      <c r="D3" s="6">
        <f t="shared" si="0"/>
        <v>0.75</v>
      </c>
      <c r="E3" s="7">
        <v>1</v>
      </c>
    </row>
    <row r="4" spans="1:5" x14ac:dyDescent="0.25">
      <c r="A4" s="24">
        <v>3</v>
      </c>
      <c r="B4" s="3" t="s">
        <v>3</v>
      </c>
      <c r="C4" s="19">
        <v>93</v>
      </c>
      <c r="D4" s="6">
        <f t="shared" si="0"/>
        <v>69.75</v>
      </c>
      <c r="E4" s="7">
        <v>70</v>
      </c>
    </row>
    <row r="5" spans="1:5" x14ac:dyDescent="0.25">
      <c r="A5" s="5">
        <v>4</v>
      </c>
      <c r="B5" s="3" t="s">
        <v>2</v>
      </c>
      <c r="C5" s="1">
        <v>3</v>
      </c>
      <c r="D5" s="6">
        <f t="shared" si="0"/>
        <v>2.25</v>
      </c>
      <c r="E5" s="7">
        <v>2</v>
      </c>
    </row>
    <row r="6" spans="1:5" x14ac:dyDescent="0.25">
      <c r="A6" s="24">
        <v>5</v>
      </c>
      <c r="B6" s="3" t="s">
        <v>1</v>
      </c>
      <c r="C6" s="19">
        <v>6</v>
      </c>
      <c r="D6" s="6">
        <f t="shared" si="0"/>
        <v>4.5</v>
      </c>
      <c r="E6" s="7">
        <v>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" sqref="A2:A9"/>
    </sheetView>
  </sheetViews>
  <sheetFormatPr defaultRowHeight="15" x14ac:dyDescent="0.25"/>
  <cols>
    <col min="2" max="2" width="61.28515625" customWidth="1"/>
    <col min="3" max="3" width="36" customWidth="1"/>
    <col min="4" max="4" width="35.28515625" customWidth="1"/>
    <col min="5" max="5" width="32.5703125" customWidth="1"/>
  </cols>
  <sheetData>
    <row r="1" spans="1:5" s="9" customFormat="1" ht="101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174</v>
      </c>
      <c r="C2" s="1">
        <v>0</v>
      </c>
      <c r="D2" s="1">
        <f>C2*0.75</f>
        <v>0</v>
      </c>
      <c r="E2" s="18">
        <v>0</v>
      </c>
    </row>
    <row r="3" spans="1:5" x14ac:dyDescent="0.25">
      <c r="A3" s="1">
        <v>2</v>
      </c>
      <c r="B3" s="1" t="s">
        <v>54</v>
      </c>
      <c r="C3" s="1">
        <v>6</v>
      </c>
      <c r="D3" s="1">
        <f t="shared" ref="D3:D9" si="0">C3*0.75</f>
        <v>4.5</v>
      </c>
      <c r="E3" s="18">
        <v>4</v>
      </c>
    </row>
    <row r="4" spans="1:5" x14ac:dyDescent="0.25">
      <c r="A4" s="1">
        <v>3</v>
      </c>
      <c r="B4" s="1" t="s">
        <v>175</v>
      </c>
      <c r="C4" s="1">
        <v>0</v>
      </c>
      <c r="D4" s="1">
        <f t="shared" si="0"/>
        <v>0</v>
      </c>
      <c r="E4" s="18">
        <v>0</v>
      </c>
    </row>
    <row r="5" spans="1:5" x14ac:dyDescent="0.25">
      <c r="A5" s="1">
        <v>4</v>
      </c>
      <c r="B5" s="1" t="s">
        <v>55</v>
      </c>
      <c r="C5" s="1">
        <v>1</v>
      </c>
      <c r="D5" s="1">
        <f t="shared" si="0"/>
        <v>0.75</v>
      </c>
      <c r="E5" s="18">
        <v>1</v>
      </c>
    </row>
    <row r="6" spans="1:5" x14ac:dyDescent="0.25">
      <c r="A6" s="1">
        <v>5</v>
      </c>
      <c r="B6" s="1" t="s">
        <v>56</v>
      </c>
      <c r="C6" s="1">
        <v>20</v>
      </c>
      <c r="D6" s="1">
        <f t="shared" si="0"/>
        <v>15</v>
      </c>
      <c r="E6" s="18">
        <v>15</v>
      </c>
    </row>
    <row r="7" spans="1:5" x14ac:dyDescent="0.25">
      <c r="A7" s="1">
        <v>6</v>
      </c>
      <c r="B7" s="1" t="s">
        <v>57</v>
      </c>
      <c r="C7" s="1">
        <v>1</v>
      </c>
      <c r="D7" s="1">
        <f t="shared" si="0"/>
        <v>0.75</v>
      </c>
      <c r="E7" s="18">
        <v>1</v>
      </c>
    </row>
    <row r="8" spans="1:5" x14ac:dyDescent="0.25">
      <c r="A8" s="1">
        <v>7</v>
      </c>
      <c r="B8" s="1" t="s">
        <v>58</v>
      </c>
      <c r="C8" s="1">
        <v>3</v>
      </c>
      <c r="D8" s="1">
        <f t="shared" si="0"/>
        <v>2.25</v>
      </c>
      <c r="E8" s="18">
        <v>2</v>
      </c>
    </row>
    <row r="9" spans="1:5" x14ac:dyDescent="0.25">
      <c r="A9" s="1">
        <v>8</v>
      </c>
      <c r="B9" s="1" t="s">
        <v>176</v>
      </c>
      <c r="C9" s="1">
        <v>0</v>
      </c>
      <c r="D9" s="1">
        <f t="shared" si="0"/>
        <v>0</v>
      </c>
      <c r="E9" s="1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:XFD4"/>
    </sheetView>
  </sheetViews>
  <sheetFormatPr defaultRowHeight="15" x14ac:dyDescent="0.25"/>
  <cols>
    <col min="2" max="2" width="29.85546875" customWidth="1"/>
    <col min="3" max="3" width="35.5703125" customWidth="1"/>
    <col min="4" max="4" width="35.28515625" customWidth="1"/>
    <col min="5" max="5" width="32.42578125" customWidth="1"/>
  </cols>
  <sheetData>
    <row r="1" spans="1:5" s="9" customFormat="1" ht="99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59</v>
      </c>
      <c r="C2" s="19">
        <v>617</v>
      </c>
      <c r="D2" s="19">
        <f>C2*0.75</f>
        <v>462.75</v>
      </c>
      <c r="E2" s="29">
        <v>463</v>
      </c>
    </row>
    <row r="3" spans="1:5" s="28" customFormat="1" x14ac:dyDescent="0.25">
      <c r="A3" s="19">
        <v>2</v>
      </c>
      <c r="B3" s="19" t="s">
        <v>60</v>
      </c>
      <c r="C3" s="19">
        <v>198</v>
      </c>
      <c r="D3" s="19">
        <f t="shared" ref="D3" si="0">C3*0.75</f>
        <v>148.5</v>
      </c>
      <c r="E3" s="29">
        <v>148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:A8"/>
    </sheetView>
  </sheetViews>
  <sheetFormatPr defaultRowHeight="15" x14ac:dyDescent="0.25"/>
  <cols>
    <col min="2" max="2" width="42.7109375" customWidth="1"/>
    <col min="3" max="3" width="35.140625" customWidth="1"/>
    <col min="4" max="4" width="35.28515625" customWidth="1"/>
    <col min="5" max="5" width="32.5703125" customWidth="1"/>
  </cols>
  <sheetData>
    <row r="1" spans="1:5" s="9" customFormat="1" ht="99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61</v>
      </c>
      <c r="C2" s="19">
        <v>97</v>
      </c>
      <c r="D2" s="19">
        <f>C2*0.75</f>
        <v>72.75</v>
      </c>
      <c r="E2" s="29">
        <v>73</v>
      </c>
    </row>
    <row r="3" spans="1:5" s="28" customFormat="1" x14ac:dyDescent="0.25">
      <c r="A3" s="19">
        <v>2</v>
      </c>
      <c r="B3" s="19" t="s">
        <v>62</v>
      </c>
      <c r="C3" s="19">
        <v>1004</v>
      </c>
      <c r="D3" s="19">
        <f t="shared" ref="D3:D8" si="0">C3*0.75</f>
        <v>753</v>
      </c>
      <c r="E3" s="29">
        <v>753</v>
      </c>
    </row>
    <row r="4" spans="1:5" x14ac:dyDescent="0.25">
      <c r="A4" s="19">
        <v>3</v>
      </c>
      <c r="B4" s="1" t="s">
        <v>63</v>
      </c>
      <c r="C4" s="1">
        <v>33</v>
      </c>
      <c r="D4" s="19">
        <f t="shared" si="0"/>
        <v>24.75</v>
      </c>
      <c r="E4" s="18">
        <v>25</v>
      </c>
    </row>
    <row r="5" spans="1:5" s="28" customFormat="1" x14ac:dyDescent="0.25">
      <c r="A5" s="19">
        <v>4</v>
      </c>
      <c r="B5" s="19" t="s">
        <v>64</v>
      </c>
      <c r="C5" s="19">
        <v>151</v>
      </c>
      <c r="D5" s="19">
        <f t="shared" si="0"/>
        <v>113.25</v>
      </c>
      <c r="E5" s="29">
        <v>113</v>
      </c>
    </row>
    <row r="6" spans="1:5" x14ac:dyDescent="0.25">
      <c r="A6" s="19">
        <v>5</v>
      </c>
      <c r="B6" s="1" t="s">
        <v>65</v>
      </c>
      <c r="C6" s="1">
        <v>3</v>
      </c>
      <c r="D6" s="19">
        <f t="shared" si="0"/>
        <v>2.25</v>
      </c>
      <c r="E6" s="18">
        <v>2</v>
      </c>
    </row>
    <row r="7" spans="1:5" x14ac:dyDescent="0.25">
      <c r="A7" s="19">
        <v>6</v>
      </c>
      <c r="B7" s="1" t="s">
        <v>66</v>
      </c>
      <c r="C7" s="1">
        <v>37</v>
      </c>
      <c r="D7" s="19">
        <f t="shared" si="0"/>
        <v>27.75</v>
      </c>
      <c r="E7" s="18">
        <v>28</v>
      </c>
    </row>
    <row r="8" spans="1:5" s="28" customFormat="1" x14ac:dyDescent="0.25">
      <c r="A8" s="19">
        <v>7</v>
      </c>
      <c r="B8" s="19" t="s">
        <v>67</v>
      </c>
      <c r="C8" s="19">
        <v>509</v>
      </c>
      <c r="D8" s="19">
        <f t="shared" si="0"/>
        <v>381.75</v>
      </c>
      <c r="E8" s="29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2" sqref="C12"/>
    </sheetView>
  </sheetViews>
  <sheetFormatPr defaultRowHeight="15" x14ac:dyDescent="0.25"/>
  <cols>
    <col min="2" max="2" width="28.28515625" customWidth="1"/>
    <col min="3" max="3" width="35.28515625" customWidth="1"/>
    <col min="4" max="4" width="35" customWidth="1"/>
    <col min="5" max="5" width="32.5703125" customWidth="1"/>
  </cols>
  <sheetData>
    <row r="1" spans="1:5" s="9" customFormat="1" ht="94.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68</v>
      </c>
      <c r="C2" s="1">
        <v>7</v>
      </c>
      <c r="D2" s="1">
        <f>C2*0.75</f>
        <v>5.25</v>
      </c>
      <c r="E2" s="18">
        <v>5</v>
      </c>
    </row>
    <row r="3" spans="1:5" x14ac:dyDescent="0.25">
      <c r="A3" s="1">
        <v>2</v>
      </c>
      <c r="B3" s="1" t="s">
        <v>69</v>
      </c>
      <c r="C3" s="1">
        <v>35</v>
      </c>
      <c r="D3" s="1">
        <f>C3*0.75</f>
        <v>26.25</v>
      </c>
      <c r="E3" s="18">
        <v>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8" sqref="C18"/>
    </sheetView>
  </sheetViews>
  <sheetFormatPr defaultRowHeight="15" x14ac:dyDescent="0.25"/>
  <cols>
    <col min="2" max="2" width="43.28515625" customWidth="1"/>
    <col min="3" max="3" width="35.42578125" customWidth="1"/>
    <col min="4" max="4" width="35.140625" customWidth="1"/>
    <col min="5" max="5" width="32.5703125" customWidth="1"/>
  </cols>
  <sheetData>
    <row r="1" spans="1:5" s="9" customFormat="1" ht="87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70</v>
      </c>
      <c r="C2" s="1">
        <v>32</v>
      </c>
      <c r="D2" s="1">
        <f>C2*0.75</f>
        <v>24</v>
      </c>
      <c r="E2" s="18">
        <v>24</v>
      </c>
    </row>
    <row r="3" spans="1:5" x14ac:dyDescent="0.25">
      <c r="A3" s="1">
        <v>2</v>
      </c>
      <c r="B3" s="1" t="s">
        <v>71</v>
      </c>
      <c r="C3" s="1">
        <v>9</v>
      </c>
      <c r="D3" s="1">
        <f t="shared" ref="D3:D10" si="0">C3*0.75</f>
        <v>6.75</v>
      </c>
      <c r="E3" s="18">
        <v>7</v>
      </c>
    </row>
    <row r="4" spans="1:5" s="28" customFormat="1" x14ac:dyDescent="0.25">
      <c r="A4" s="19">
        <v>3</v>
      </c>
      <c r="B4" s="19" t="s">
        <v>72</v>
      </c>
      <c r="C4" s="19">
        <v>101</v>
      </c>
      <c r="D4" s="19">
        <f t="shared" si="0"/>
        <v>75.75</v>
      </c>
      <c r="E4" s="29">
        <v>76</v>
      </c>
    </row>
    <row r="5" spans="1:5" x14ac:dyDescent="0.25">
      <c r="A5" s="1">
        <v>4</v>
      </c>
      <c r="B5" s="1" t="s">
        <v>73</v>
      </c>
      <c r="C5" s="1">
        <v>1</v>
      </c>
      <c r="D5" s="1">
        <f t="shared" si="0"/>
        <v>0.75</v>
      </c>
      <c r="E5" s="18">
        <v>1</v>
      </c>
    </row>
    <row r="6" spans="1:5" s="28" customFormat="1" x14ac:dyDescent="0.25">
      <c r="A6" s="19">
        <v>5</v>
      </c>
      <c r="B6" s="19" t="s">
        <v>74</v>
      </c>
      <c r="C6" s="19">
        <v>249</v>
      </c>
      <c r="D6" s="19">
        <f t="shared" si="0"/>
        <v>186.75</v>
      </c>
      <c r="E6" s="29">
        <v>187</v>
      </c>
    </row>
    <row r="7" spans="1:5" x14ac:dyDescent="0.25">
      <c r="A7" s="1">
        <v>6</v>
      </c>
      <c r="B7" s="1" t="s">
        <v>75</v>
      </c>
      <c r="C7" s="1">
        <v>8</v>
      </c>
      <c r="D7" s="1">
        <f t="shared" si="0"/>
        <v>6</v>
      </c>
      <c r="E7" s="18">
        <v>6</v>
      </c>
    </row>
    <row r="8" spans="1:5" x14ac:dyDescent="0.25">
      <c r="A8" s="1">
        <v>7</v>
      </c>
      <c r="B8" s="1" t="s">
        <v>76</v>
      </c>
      <c r="C8" s="1">
        <v>11</v>
      </c>
      <c r="D8" s="1">
        <f t="shared" si="0"/>
        <v>8.25</v>
      </c>
      <c r="E8" s="18">
        <v>8</v>
      </c>
    </row>
    <row r="9" spans="1:5" s="28" customFormat="1" x14ac:dyDescent="0.25">
      <c r="A9" s="19">
        <v>8</v>
      </c>
      <c r="B9" s="19" t="s">
        <v>77</v>
      </c>
      <c r="C9" s="19">
        <v>437</v>
      </c>
      <c r="D9" s="19">
        <f t="shared" si="0"/>
        <v>327.75</v>
      </c>
      <c r="E9" s="29">
        <v>328</v>
      </c>
    </row>
    <row r="10" spans="1:5" s="28" customFormat="1" x14ac:dyDescent="0.25">
      <c r="A10" s="19">
        <v>9</v>
      </c>
      <c r="B10" s="19" t="s">
        <v>78</v>
      </c>
      <c r="C10" s="19">
        <v>271</v>
      </c>
      <c r="D10" s="19">
        <f t="shared" si="0"/>
        <v>203.25</v>
      </c>
      <c r="E10" s="29">
        <v>203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0" sqref="D10"/>
    </sheetView>
  </sheetViews>
  <sheetFormatPr defaultRowHeight="15" x14ac:dyDescent="0.25"/>
  <cols>
    <col min="2" max="2" width="27.140625" customWidth="1"/>
    <col min="3" max="3" width="36.28515625" customWidth="1"/>
    <col min="4" max="4" width="35.5703125" customWidth="1"/>
    <col min="5" max="5" width="32.42578125" customWidth="1"/>
  </cols>
  <sheetData>
    <row r="1" spans="1:5" s="9" customFormat="1" ht="93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79</v>
      </c>
      <c r="C2" s="1">
        <v>7</v>
      </c>
      <c r="D2" s="1">
        <f>C2*0.75</f>
        <v>5.25</v>
      </c>
      <c r="E2" s="18">
        <v>5</v>
      </c>
    </row>
    <row r="3" spans="1:5" x14ac:dyDescent="0.25">
      <c r="A3" s="1">
        <v>2</v>
      </c>
      <c r="B3" s="1" t="s">
        <v>80</v>
      </c>
      <c r="C3" s="1">
        <v>3</v>
      </c>
      <c r="D3" s="1">
        <f t="shared" ref="D3:D6" si="0">C3*0.75</f>
        <v>2.25</v>
      </c>
      <c r="E3" s="18">
        <v>2</v>
      </c>
    </row>
    <row r="4" spans="1:5" x14ac:dyDescent="0.25">
      <c r="A4" s="1">
        <v>3</v>
      </c>
      <c r="B4" s="1" t="s">
        <v>81</v>
      </c>
      <c r="C4" s="1">
        <v>7</v>
      </c>
      <c r="D4" s="1">
        <f t="shared" si="0"/>
        <v>5.25</v>
      </c>
      <c r="E4" s="18">
        <v>5</v>
      </c>
    </row>
    <row r="5" spans="1:5" x14ac:dyDescent="0.25">
      <c r="A5" s="1">
        <v>4</v>
      </c>
      <c r="B5" s="1" t="s">
        <v>82</v>
      </c>
      <c r="C5" s="1">
        <v>1</v>
      </c>
      <c r="D5" s="1">
        <f t="shared" si="0"/>
        <v>0.75</v>
      </c>
      <c r="E5" s="18">
        <v>1</v>
      </c>
    </row>
    <row r="6" spans="1:5" x14ac:dyDescent="0.25">
      <c r="A6" s="1">
        <v>5</v>
      </c>
      <c r="B6" s="1" t="s">
        <v>173</v>
      </c>
      <c r="C6" s="1">
        <v>16</v>
      </c>
      <c r="D6" s="1">
        <f t="shared" si="0"/>
        <v>12</v>
      </c>
      <c r="E6" s="18">
        <v>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8" sqref="D8"/>
    </sheetView>
  </sheetViews>
  <sheetFormatPr defaultRowHeight="15" x14ac:dyDescent="0.25"/>
  <cols>
    <col min="2" max="2" width="50.42578125" customWidth="1"/>
    <col min="3" max="4" width="35.28515625" customWidth="1"/>
    <col min="5" max="5" width="32.42578125" customWidth="1"/>
  </cols>
  <sheetData>
    <row r="1" spans="1:5" s="9" customFormat="1" ht="93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83</v>
      </c>
      <c r="C2" s="1">
        <v>2</v>
      </c>
      <c r="D2" s="1">
        <f>C2*0.75</f>
        <v>1.5</v>
      </c>
      <c r="E2" s="18">
        <v>1</v>
      </c>
    </row>
    <row r="3" spans="1:5" x14ac:dyDescent="0.25">
      <c r="A3" s="1">
        <v>2</v>
      </c>
      <c r="B3" s="1" t="s">
        <v>84</v>
      </c>
      <c r="C3" s="1">
        <v>3</v>
      </c>
      <c r="D3" s="1">
        <f t="shared" ref="D3:D6" si="0">C3*0.75</f>
        <v>2.25</v>
      </c>
      <c r="E3" s="18">
        <v>2</v>
      </c>
    </row>
    <row r="4" spans="1:5" x14ac:dyDescent="0.25">
      <c r="A4" s="1">
        <v>3</v>
      </c>
      <c r="B4" s="1" t="s">
        <v>172</v>
      </c>
      <c r="C4" s="1">
        <v>0</v>
      </c>
      <c r="D4" s="1">
        <f t="shared" si="0"/>
        <v>0</v>
      </c>
      <c r="E4" s="18">
        <v>0</v>
      </c>
    </row>
    <row r="5" spans="1:5" x14ac:dyDescent="0.25">
      <c r="A5" s="1">
        <v>4</v>
      </c>
      <c r="B5" s="1" t="s">
        <v>85</v>
      </c>
      <c r="C5" s="1">
        <v>1</v>
      </c>
      <c r="D5" s="1">
        <f t="shared" si="0"/>
        <v>0.75</v>
      </c>
      <c r="E5" s="18">
        <v>1</v>
      </c>
    </row>
    <row r="6" spans="1:5" x14ac:dyDescent="0.25">
      <c r="A6" s="1">
        <v>5</v>
      </c>
      <c r="B6" s="1" t="s">
        <v>86</v>
      </c>
      <c r="C6" s="1">
        <v>2</v>
      </c>
      <c r="D6" s="1">
        <f t="shared" si="0"/>
        <v>1.5</v>
      </c>
      <c r="E6" s="18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1" sqref="C11"/>
    </sheetView>
  </sheetViews>
  <sheetFormatPr defaultRowHeight="15" x14ac:dyDescent="0.25"/>
  <cols>
    <col min="2" max="2" width="45.85546875" customWidth="1"/>
    <col min="3" max="4" width="35.5703125" customWidth="1"/>
    <col min="5" max="5" width="33.42578125" customWidth="1"/>
  </cols>
  <sheetData>
    <row r="1" spans="1:5" s="9" customFormat="1" ht="96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87</v>
      </c>
      <c r="C2" s="19">
        <v>273</v>
      </c>
      <c r="D2" s="19">
        <f>C2*0.75</f>
        <v>204.75</v>
      </c>
      <c r="E2" s="19">
        <v>205</v>
      </c>
    </row>
    <row r="3" spans="1:5" s="28" customFormat="1" x14ac:dyDescent="0.25">
      <c r="A3" s="19">
        <v>2</v>
      </c>
      <c r="B3" s="19" t="s">
        <v>88</v>
      </c>
      <c r="C3" s="19">
        <v>347</v>
      </c>
      <c r="D3" s="19">
        <f t="shared" ref="D3:D7" si="0">C3*0.75</f>
        <v>260.25</v>
      </c>
      <c r="E3" s="19">
        <v>260</v>
      </c>
    </row>
    <row r="4" spans="1:5" s="28" customFormat="1" x14ac:dyDescent="0.25">
      <c r="A4" s="19">
        <v>3</v>
      </c>
      <c r="B4" s="19" t="s">
        <v>89</v>
      </c>
      <c r="C4" s="19">
        <v>164</v>
      </c>
      <c r="D4" s="19">
        <f t="shared" si="0"/>
        <v>123</v>
      </c>
      <c r="E4" s="19">
        <v>123</v>
      </c>
    </row>
    <row r="5" spans="1:5" x14ac:dyDescent="0.25">
      <c r="A5" s="1">
        <v>4</v>
      </c>
      <c r="B5" s="1" t="s">
        <v>90</v>
      </c>
      <c r="C5" s="1">
        <v>26</v>
      </c>
      <c r="D5" s="19">
        <f t="shared" si="0"/>
        <v>19.5</v>
      </c>
      <c r="E5" s="1">
        <v>19</v>
      </c>
    </row>
    <row r="6" spans="1:5" s="28" customFormat="1" x14ac:dyDescent="0.25">
      <c r="A6" s="19">
        <v>5</v>
      </c>
      <c r="B6" s="19" t="s">
        <v>91</v>
      </c>
      <c r="C6" s="19">
        <v>764</v>
      </c>
      <c r="D6" s="19">
        <f t="shared" si="0"/>
        <v>573</v>
      </c>
      <c r="E6" s="19">
        <v>573</v>
      </c>
    </row>
    <row r="7" spans="1:5" s="28" customFormat="1" x14ac:dyDescent="0.25">
      <c r="A7" s="19">
        <v>6</v>
      </c>
      <c r="B7" s="19" t="s">
        <v>92</v>
      </c>
      <c r="C7" s="19">
        <v>282</v>
      </c>
      <c r="D7" s="19">
        <f t="shared" si="0"/>
        <v>211.5</v>
      </c>
      <c r="E7" s="19">
        <v>211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9" sqref="D9"/>
    </sheetView>
  </sheetViews>
  <sheetFormatPr defaultRowHeight="15" x14ac:dyDescent="0.25"/>
  <cols>
    <col min="2" max="2" width="35.7109375" customWidth="1"/>
    <col min="3" max="3" width="35" customWidth="1"/>
    <col min="4" max="4" width="35.28515625" customWidth="1"/>
    <col min="5" max="5" width="33" customWidth="1"/>
  </cols>
  <sheetData>
    <row r="1" spans="1:5" s="9" customFormat="1" ht="90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33" customFormat="1" ht="15" customHeight="1" x14ac:dyDescent="0.25">
      <c r="A2" s="30">
        <v>1</v>
      </c>
      <c r="B2" s="30" t="s">
        <v>170</v>
      </c>
      <c r="C2" s="31">
        <v>1</v>
      </c>
      <c r="D2" s="32">
        <f>C2*0.75</f>
        <v>0.75</v>
      </c>
      <c r="E2" s="32">
        <v>1</v>
      </c>
    </row>
    <row r="3" spans="1:5" s="33" customFormat="1" ht="16.5" customHeight="1" x14ac:dyDescent="0.25">
      <c r="A3" s="30">
        <v>2</v>
      </c>
      <c r="B3" s="30" t="s">
        <v>171</v>
      </c>
      <c r="C3" s="31">
        <v>1</v>
      </c>
      <c r="D3" s="32">
        <f t="shared" ref="D3:D4" si="0">C3*0.75</f>
        <v>0.75</v>
      </c>
      <c r="E3" s="32">
        <v>1</v>
      </c>
    </row>
    <row r="4" spans="1:5" x14ac:dyDescent="0.25">
      <c r="A4" s="20">
        <v>3</v>
      </c>
      <c r="B4" s="1" t="s">
        <v>93</v>
      </c>
      <c r="C4" s="1">
        <v>2</v>
      </c>
      <c r="D4" s="22">
        <f t="shared" si="0"/>
        <v>1.5</v>
      </c>
      <c r="E4" s="21">
        <v>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0" sqref="D10"/>
    </sheetView>
  </sheetViews>
  <sheetFormatPr defaultRowHeight="15" x14ac:dyDescent="0.25"/>
  <cols>
    <col min="2" max="2" width="32" customWidth="1"/>
    <col min="3" max="3" width="36.140625" customWidth="1"/>
    <col min="4" max="4" width="35.140625" customWidth="1"/>
    <col min="5" max="5" width="32.42578125" customWidth="1"/>
  </cols>
  <sheetData>
    <row r="1" spans="1:5" s="9" customFormat="1" ht="74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94</v>
      </c>
      <c r="C2" s="19">
        <v>7</v>
      </c>
      <c r="D2" s="19">
        <f>C2*0.75</f>
        <v>5.25</v>
      </c>
      <c r="E2" s="19">
        <v>5</v>
      </c>
    </row>
    <row r="3" spans="1:5" x14ac:dyDescent="0.25">
      <c r="A3" s="1">
        <v>2</v>
      </c>
      <c r="B3" s="1" t="s">
        <v>95</v>
      </c>
      <c r="C3" s="1">
        <v>91</v>
      </c>
      <c r="D3" s="19">
        <f t="shared" ref="D3:D5" si="0">C3*0.75</f>
        <v>68.25</v>
      </c>
      <c r="E3" s="1">
        <v>68</v>
      </c>
    </row>
    <row r="4" spans="1:5" s="28" customFormat="1" x14ac:dyDescent="0.25">
      <c r="A4" s="19">
        <v>3</v>
      </c>
      <c r="B4" s="19" t="s">
        <v>169</v>
      </c>
      <c r="C4" s="19">
        <v>198</v>
      </c>
      <c r="D4" s="19">
        <f t="shared" si="0"/>
        <v>148.5</v>
      </c>
      <c r="E4" s="19">
        <v>148</v>
      </c>
    </row>
    <row r="5" spans="1:5" x14ac:dyDescent="0.25">
      <c r="A5" s="1">
        <v>4</v>
      </c>
      <c r="B5" s="1" t="s">
        <v>96</v>
      </c>
      <c r="C5" s="1">
        <v>23</v>
      </c>
      <c r="D5" s="19">
        <f t="shared" si="0"/>
        <v>17.25</v>
      </c>
      <c r="E5" s="1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" sqref="A2:A19"/>
    </sheetView>
  </sheetViews>
  <sheetFormatPr defaultRowHeight="15" x14ac:dyDescent="0.25"/>
  <cols>
    <col min="2" max="2" width="59.7109375" customWidth="1"/>
    <col min="3" max="3" width="35.7109375" customWidth="1"/>
    <col min="4" max="4" width="35" customWidth="1"/>
    <col min="5" max="5" width="32.5703125" customWidth="1"/>
  </cols>
  <sheetData>
    <row r="1" spans="1:5" s="13" customFormat="1" ht="105" customHeight="1" x14ac:dyDescent="0.25">
      <c r="A1" s="9" t="s">
        <v>161</v>
      </c>
      <c r="B1" s="2" t="s">
        <v>162</v>
      </c>
      <c r="C1" s="8" t="s">
        <v>163</v>
      </c>
      <c r="D1" s="8" t="s">
        <v>167</v>
      </c>
      <c r="E1" s="8" t="s">
        <v>168</v>
      </c>
    </row>
    <row r="2" spans="1:5" x14ac:dyDescent="0.25">
      <c r="A2" s="5">
        <v>1</v>
      </c>
      <c r="B2" s="1" t="s">
        <v>4</v>
      </c>
      <c r="C2" s="1">
        <v>14</v>
      </c>
      <c r="D2" s="1">
        <f>C2*0.75</f>
        <v>10.5</v>
      </c>
      <c r="E2" s="18">
        <v>10</v>
      </c>
    </row>
    <row r="3" spans="1:5" x14ac:dyDescent="0.25">
      <c r="A3" s="5">
        <v>2</v>
      </c>
      <c r="B3" s="1" t="s">
        <v>5</v>
      </c>
      <c r="C3" s="1">
        <v>57</v>
      </c>
      <c r="D3" s="1">
        <f t="shared" ref="D3:D19" si="0">C3*0.75</f>
        <v>42.75</v>
      </c>
      <c r="E3" s="18">
        <v>43</v>
      </c>
    </row>
    <row r="4" spans="1:5" x14ac:dyDescent="0.25">
      <c r="A4" s="5">
        <v>3</v>
      </c>
      <c r="B4" s="1" t="s">
        <v>6</v>
      </c>
      <c r="C4" s="1">
        <v>90</v>
      </c>
      <c r="D4" s="1">
        <f t="shared" si="0"/>
        <v>67.5</v>
      </c>
      <c r="E4" s="18">
        <v>67</v>
      </c>
    </row>
    <row r="5" spans="1:5" x14ac:dyDescent="0.25">
      <c r="A5" s="5">
        <v>4</v>
      </c>
      <c r="B5" s="1" t="s">
        <v>7</v>
      </c>
      <c r="C5" s="1">
        <v>24</v>
      </c>
      <c r="D5" s="1">
        <f t="shared" si="0"/>
        <v>18</v>
      </c>
      <c r="E5" s="18">
        <v>18</v>
      </c>
    </row>
    <row r="6" spans="1:5" x14ac:dyDescent="0.25">
      <c r="A6" s="5">
        <v>5</v>
      </c>
      <c r="B6" s="1" t="s">
        <v>8</v>
      </c>
      <c r="C6" s="1">
        <v>15</v>
      </c>
      <c r="D6" s="1">
        <f t="shared" si="0"/>
        <v>11.25</v>
      </c>
      <c r="E6" s="18">
        <v>11</v>
      </c>
    </row>
    <row r="7" spans="1:5" x14ac:dyDescent="0.25">
      <c r="A7" s="5">
        <v>6</v>
      </c>
      <c r="B7" s="1" t="s">
        <v>9</v>
      </c>
      <c r="C7" s="1">
        <v>2</v>
      </c>
      <c r="D7" s="1">
        <f t="shared" si="0"/>
        <v>1.5</v>
      </c>
      <c r="E7" s="18">
        <v>1</v>
      </c>
    </row>
    <row r="8" spans="1:5" x14ac:dyDescent="0.25">
      <c r="A8" s="5">
        <v>7</v>
      </c>
      <c r="B8" s="1" t="s">
        <v>10</v>
      </c>
      <c r="C8" s="1">
        <v>7</v>
      </c>
      <c r="D8" s="1">
        <f t="shared" si="0"/>
        <v>5.25</v>
      </c>
      <c r="E8" s="18">
        <v>5</v>
      </c>
    </row>
    <row r="9" spans="1:5" x14ac:dyDescent="0.25">
      <c r="A9" s="5">
        <v>8</v>
      </c>
      <c r="B9" s="1" t="s">
        <v>11</v>
      </c>
      <c r="C9" s="1">
        <v>4</v>
      </c>
      <c r="D9" s="1">
        <f t="shared" si="0"/>
        <v>3</v>
      </c>
      <c r="E9" s="18">
        <v>3</v>
      </c>
    </row>
    <row r="10" spans="1:5" s="28" customFormat="1" x14ac:dyDescent="0.25">
      <c r="A10" s="5">
        <v>9</v>
      </c>
      <c r="B10" s="19" t="s">
        <v>12</v>
      </c>
      <c r="C10" s="19">
        <v>406</v>
      </c>
      <c r="D10" s="19">
        <f t="shared" si="0"/>
        <v>304.5</v>
      </c>
      <c r="E10" s="29">
        <v>304</v>
      </c>
    </row>
    <row r="11" spans="1:5" ht="14.25" customHeight="1" x14ac:dyDescent="0.25">
      <c r="A11" s="5">
        <v>10</v>
      </c>
      <c r="B11" s="1" t="s">
        <v>13</v>
      </c>
      <c r="C11" s="1">
        <v>7</v>
      </c>
      <c r="D11" s="1">
        <f t="shared" si="0"/>
        <v>5.25</v>
      </c>
      <c r="E11" s="18">
        <v>5</v>
      </c>
    </row>
    <row r="12" spans="1:5" s="28" customFormat="1" x14ac:dyDescent="0.25">
      <c r="A12" s="5">
        <v>11</v>
      </c>
      <c r="B12" s="19" t="s">
        <v>14</v>
      </c>
      <c r="C12" s="19">
        <v>462</v>
      </c>
      <c r="D12" s="19">
        <f t="shared" si="0"/>
        <v>346.5</v>
      </c>
      <c r="E12" s="29">
        <v>346</v>
      </c>
    </row>
    <row r="13" spans="1:5" s="28" customFormat="1" x14ac:dyDescent="0.25">
      <c r="A13" s="5">
        <v>12</v>
      </c>
      <c r="B13" s="19" t="s">
        <v>15</v>
      </c>
      <c r="C13" s="19">
        <v>250</v>
      </c>
      <c r="D13" s="19">
        <f t="shared" si="0"/>
        <v>187.5</v>
      </c>
      <c r="E13" s="29">
        <v>187</v>
      </c>
    </row>
    <row r="14" spans="1:5" x14ac:dyDescent="0.25">
      <c r="A14" s="5">
        <v>13</v>
      </c>
      <c r="B14" s="1" t="s">
        <v>16</v>
      </c>
      <c r="C14" s="1">
        <v>7</v>
      </c>
      <c r="D14" s="1">
        <f t="shared" si="0"/>
        <v>5.25</v>
      </c>
      <c r="E14" s="18">
        <v>5</v>
      </c>
    </row>
    <row r="15" spans="1:5" s="28" customFormat="1" x14ac:dyDescent="0.25">
      <c r="A15" s="5">
        <v>14</v>
      </c>
      <c r="B15" s="19" t="s">
        <v>17</v>
      </c>
      <c r="C15" s="19">
        <v>116</v>
      </c>
      <c r="D15" s="19">
        <f t="shared" si="0"/>
        <v>87</v>
      </c>
      <c r="E15" s="29">
        <v>87</v>
      </c>
    </row>
    <row r="16" spans="1:5" x14ac:dyDescent="0.25">
      <c r="A16" s="5">
        <v>15</v>
      </c>
      <c r="B16" s="1" t="s">
        <v>18</v>
      </c>
      <c r="C16" s="1">
        <v>19</v>
      </c>
      <c r="D16" s="1">
        <f t="shared" si="0"/>
        <v>14.25</v>
      </c>
      <c r="E16" s="18">
        <v>14</v>
      </c>
    </row>
    <row r="17" spans="1:5" x14ac:dyDescent="0.25">
      <c r="A17" s="5">
        <v>16</v>
      </c>
      <c r="B17" s="1" t="s">
        <v>19</v>
      </c>
      <c r="C17" s="1">
        <v>7</v>
      </c>
      <c r="D17" s="1">
        <f t="shared" si="0"/>
        <v>5.25</v>
      </c>
      <c r="E17" s="18">
        <v>5</v>
      </c>
    </row>
    <row r="18" spans="1:5" x14ac:dyDescent="0.25">
      <c r="A18" s="5">
        <v>17</v>
      </c>
      <c r="B18" s="1" t="s">
        <v>20</v>
      </c>
      <c r="C18" s="1">
        <v>17</v>
      </c>
      <c r="D18" s="1">
        <f t="shared" si="0"/>
        <v>12.75</v>
      </c>
      <c r="E18" s="18">
        <v>13</v>
      </c>
    </row>
    <row r="19" spans="1:5" x14ac:dyDescent="0.25">
      <c r="A19" s="5">
        <v>18</v>
      </c>
      <c r="B19" s="1" t="s">
        <v>21</v>
      </c>
      <c r="C19" s="1">
        <v>51</v>
      </c>
      <c r="D19" s="1">
        <f t="shared" si="0"/>
        <v>38.25</v>
      </c>
      <c r="E19" s="18">
        <v>38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:A8"/>
    </sheetView>
  </sheetViews>
  <sheetFormatPr defaultRowHeight="15" x14ac:dyDescent="0.25"/>
  <cols>
    <col min="2" max="2" width="42.140625" customWidth="1"/>
    <col min="3" max="3" width="35.42578125" customWidth="1"/>
    <col min="4" max="4" width="35.28515625" customWidth="1"/>
    <col min="5" max="5" width="32.7109375" customWidth="1"/>
  </cols>
  <sheetData>
    <row r="1" spans="1:5" s="9" customFormat="1" ht="102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97</v>
      </c>
      <c r="C2" s="19">
        <v>1</v>
      </c>
      <c r="D2" s="19">
        <f t="shared" ref="D2:D8" si="0">C2*0.75</f>
        <v>0.75</v>
      </c>
      <c r="E2" s="29">
        <v>1</v>
      </c>
    </row>
    <row r="3" spans="1:5" s="28" customFormat="1" x14ac:dyDescent="0.25">
      <c r="A3" s="19">
        <v>2</v>
      </c>
      <c r="B3" s="19" t="s">
        <v>98</v>
      </c>
      <c r="C3" s="19">
        <v>1</v>
      </c>
      <c r="D3" s="19">
        <f t="shared" si="0"/>
        <v>0.75</v>
      </c>
      <c r="E3" s="29">
        <v>1</v>
      </c>
    </row>
    <row r="4" spans="1:5" s="28" customFormat="1" x14ac:dyDescent="0.25">
      <c r="A4" s="19">
        <v>3</v>
      </c>
      <c r="B4" s="19" t="s">
        <v>99</v>
      </c>
      <c r="C4" s="19">
        <v>29</v>
      </c>
      <c r="D4" s="19">
        <f t="shared" si="0"/>
        <v>21.75</v>
      </c>
      <c r="E4" s="29">
        <v>22</v>
      </c>
    </row>
    <row r="5" spans="1:5" s="28" customFormat="1" x14ac:dyDescent="0.25">
      <c r="A5" s="19">
        <v>4</v>
      </c>
      <c r="B5" s="19" t="s">
        <v>100</v>
      </c>
      <c r="C5" s="19">
        <v>51</v>
      </c>
      <c r="D5" s="19">
        <f t="shared" si="0"/>
        <v>38.25</v>
      </c>
      <c r="E5" s="29">
        <v>38</v>
      </c>
    </row>
    <row r="6" spans="1:5" s="28" customFormat="1" x14ac:dyDescent="0.25">
      <c r="A6" s="19">
        <v>5</v>
      </c>
      <c r="B6" s="19" t="s">
        <v>101</v>
      </c>
      <c r="C6" s="19">
        <v>6</v>
      </c>
      <c r="D6" s="19">
        <f t="shared" si="0"/>
        <v>4.5</v>
      </c>
      <c r="E6" s="29">
        <v>4</v>
      </c>
    </row>
    <row r="7" spans="1:5" s="28" customFormat="1" x14ac:dyDescent="0.25">
      <c r="A7" s="19">
        <v>6</v>
      </c>
      <c r="B7" s="19" t="s">
        <v>102</v>
      </c>
      <c r="C7" s="19">
        <v>1</v>
      </c>
      <c r="D7" s="19">
        <f t="shared" si="0"/>
        <v>0.75</v>
      </c>
      <c r="E7" s="29">
        <v>1</v>
      </c>
    </row>
    <row r="8" spans="1:5" s="28" customFormat="1" x14ac:dyDescent="0.25">
      <c r="A8" s="19">
        <v>7</v>
      </c>
      <c r="B8" s="19" t="s">
        <v>103</v>
      </c>
      <c r="C8" s="19">
        <v>17</v>
      </c>
      <c r="D8" s="19">
        <f t="shared" si="0"/>
        <v>12.75</v>
      </c>
      <c r="E8" s="29">
        <v>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:A5"/>
    </sheetView>
  </sheetViews>
  <sheetFormatPr defaultRowHeight="15" x14ac:dyDescent="0.25"/>
  <cols>
    <col min="2" max="2" width="37.42578125" customWidth="1"/>
    <col min="3" max="3" width="35.85546875" customWidth="1"/>
    <col min="4" max="4" width="35.140625" customWidth="1"/>
    <col min="5" max="5" width="33.42578125" customWidth="1"/>
  </cols>
  <sheetData>
    <row r="1" spans="1:5" s="9" customFormat="1" ht="95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104</v>
      </c>
      <c r="C2" s="1">
        <v>3</v>
      </c>
      <c r="D2" s="1">
        <f>C2*0.75</f>
        <v>2.25</v>
      </c>
      <c r="E2" s="1">
        <v>2</v>
      </c>
    </row>
    <row r="3" spans="1:5" x14ac:dyDescent="0.25">
      <c r="A3" s="1">
        <v>2</v>
      </c>
      <c r="B3" s="1" t="s">
        <v>105</v>
      </c>
      <c r="C3" s="1">
        <v>22</v>
      </c>
      <c r="D3" s="1">
        <f t="shared" ref="D3:D5" si="0">C3*0.75</f>
        <v>16.5</v>
      </c>
      <c r="E3" s="1">
        <v>16</v>
      </c>
    </row>
    <row r="4" spans="1:5" s="28" customFormat="1" x14ac:dyDescent="0.25">
      <c r="A4" s="1">
        <v>3</v>
      </c>
      <c r="B4" s="19" t="s">
        <v>107</v>
      </c>
      <c r="C4" s="19">
        <v>148</v>
      </c>
      <c r="D4" s="19">
        <f t="shared" si="0"/>
        <v>111</v>
      </c>
      <c r="E4" s="19">
        <v>111</v>
      </c>
    </row>
    <row r="5" spans="1:5" x14ac:dyDescent="0.25">
      <c r="A5" s="1">
        <v>4</v>
      </c>
      <c r="B5" s="1" t="s">
        <v>106</v>
      </c>
      <c r="C5" s="1">
        <v>6</v>
      </c>
      <c r="D5" s="1">
        <f t="shared" si="0"/>
        <v>4.5</v>
      </c>
      <c r="E5" s="1">
        <v>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1" sqref="D11"/>
    </sheetView>
  </sheetViews>
  <sheetFormatPr defaultRowHeight="15" x14ac:dyDescent="0.25"/>
  <cols>
    <col min="2" max="2" width="34.5703125" customWidth="1"/>
    <col min="3" max="4" width="35.28515625" customWidth="1"/>
    <col min="5" max="5" width="32.5703125" customWidth="1"/>
  </cols>
  <sheetData>
    <row r="1" spans="1:5" s="9" customFormat="1" ht="90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108</v>
      </c>
      <c r="C2" s="19">
        <v>1</v>
      </c>
      <c r="D2" s="19">
        <f>C2*0.75</f>
        <v>0.75</v>
      </c>
      <c r="E2" s="29">
        <v>1</v>
      </c>
    </row>
    <row r="3" spans="1:5" s="28" customFormat="1" x14ac:dyDescent="0.25">
      <c r="A3" s="19">
        <v>2</v>
      </c>
      <c r="B3" s="19" t="s">
        <v>109</v>
      </c>
      <c r="C3" s="19">
        <v>0</v>
      </c>
      <c r="D3" s="19">
        <f t="shared" ref="D3:D6" si="0">C3*0.75</f>
        <v>0</v>
      </c>
      <c r="E3" s="29">
        <v>0</v>
      </c>
    </row>
    <row r="4" spans="1:5" s="28" customFormat="1" x14ac:dyDescent="0.25">
      <c r="A4" s="19">
        <v>3</v>
      </c>
      <c r="B4" s="19" t="s">
        <v>110</v>
      </c>
      <c r="C4" s="19">
        <v>0</v>
      </c>
      <c r="D4" s="19">
        <f t="shared" si="0"/>
        <v>0</v>
      </c>
      <c r="E4" s="29">
        <v>0</v>
      </c>
    </row>
    <row r="5" spans="1:5" s="28" customFormat="1" x14ac:dyDescent="0.25">
      <c r="A5" s="19">
        <v>4</v>
      </c>
      <c r="B5" s="19" t="s">
        <v>111</v>
      </c>
      <c r="C5" s="19">
        <v>9</v>
      </c>
      <c r="D5" s="19">
        <f t="shared" si="0"/>
        <v>6.75</v>
      </c>
      <c r="E5" s="29">
        <v>7</v>
      </c>
    </row>
    <row r="6" spans="1:5" s="28" customFormat="1" x14ac:dyDescent="0.25">
      <c r="A6" s="19">
        <v>5</v>
      </c>
      <c r="B6" s="19" t="s">
        <v>112</v>
      </c>
      <c r="C6" s="19">
        <v>0</v>
      </c>
      <c r="D6" s="19">
        <f t="shared" si="0"/>
        <v>0</v>
      </c>
      <c r="E6" s="29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A13"/>
    </sheetView>
  </sheetViews>
  <sheetFormatPr defaultRowHeight="15" x14ac:dyDescent="0.25"/>
  <cols>
    <col min="2" max="2" width="45.28515625" customWidth="1"/>
    <col min="3" max="3" width="35.85546875" customWidth="1"/>
    <col min="4" max="4" width="35.42578125" customWidth="1"/>
    <col min="5" max="5" width="32.42578125" customWidth="1"/>
  </cols>
  <sheetData>
    <row r="1" spans="1:5" s="9" customFormat="1" ht="94.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113</v>
      </c>
      <c r="C2" s="1">
        <v>0</v>
      </c>
      <c r="D2" s="1">
        <f>C2*0.75</f>
        <v>0</v>
      </c>
      <c r="E2" s="18">
        <v>0</v>
      </c>
    </row>
    <row r="3" spans="1:5" s="28" customFormat="1" x14ac:dyDescent="0.25">
      <c r="A3" s="19">
        <v>2</v>
      </c>
      <c r="B3" s="19" t="s">
        <v>114</v>
      </c>
      <c r="C3" s="19">
        <v>125</v>
      </c>
      <c r="D3" s="19">
        <f t="shared" ref="D3:D13" si="0">C3*0.75</f>
        <v>93.75</v>
      </c>
      <c r="E3" s="29">
        <v>94</v>
      </c>
    </row>
    <row r="4" spans="1:5" x14ac:dyDescent="0.25">
      <c r="A4" s="1">
        <v>3</v>
      </c>
      <c r="B4" s="1" t="s">
        <v>115</v>
      </c>
      <c r="C4" s="1">
        <v>0</v>
      </c>
      <c r="D4" s="1">
        <f t="shared" si="0"/>
        <v>0</v>
      </c>
      <c r="E4" s="18">
        <v>0</v>
      </c>
    </row>
    <row r="5" spans="1:5" x14ac:dyDescent="0.25">
      <c r="A5" s="19">
        <v>4</v>
      </c>
      <c r="B5" s="1" t="s">
        <v>116</v>
      </c>
      <c r="C5" s="1">
        <v>5</v>
      </c>
      <c r="D5" s="1">
        <f t="shared" si="0"/>
        <v>3.75</v>
      </c>
      <c r="E5" s="18">
        <v>4</v>
      </c>
    </row>
    <row r="6" spans="1:5" x14ac:dyDescent="0.25">
      <c r="A6" s="1">
        <v>5</v>
      </c>
      <c r="B6" s="1" t="s">
        <v>117</v>
      </c>
      <c r="C6" s="1">
        <v>2</v>
      </c>
      <c r="D6" s="1">
        <f t="shared" si="0"/>
        <v>1.5</v>
      </c>
      <c r="E6" s="18">
        <v>1</v>
      </c>
    </row>
    <row r="7" spans="1:5" x14ac:dyDescent="0.25">
      <c r="A7" s="19">
        <v>6</v>
      </c>
      <c r="B7" s="1" t="s">
        <v>118</v>
      </c>
      <c r="C7" s="1">
        <v>3</v>
      </c>
      <c r="D7" s="1">
        <f t="shared" si="0"/>
        <v>2.25</v>
      </c>
      <c r="E7" s="18">
        <v>2</v>
      </c>
    </row>
    <row r="8" spans="1:5" x14ac:dyDescent="0.25">
      <c r="A8" s="1">
        <v>7</v>
      </c>
      <c r="B8" s="1" t="s">
        <v>119</v>
      </c>
      <c r="C8" s="1">
        <v>1</v>
      </c>
      <c r="D8" s="1">
        <f t="shared" si="0"/>
        <v>0.75</v>
      </c>
      <c r="E8" s="18">
        <v>1</v>
      </c>
    </row>
    <row r="9" spans="1:5" x14ac:dyDescent="0.25">
      <c r="A9" s="19">
        <v>8</v>
      </c>
      <c r="B9" s="1" t="s">
        <v>120</v>
      </c>
      <c r="C9" s="1">
        <v>0</v>
      </c>
      <c r="D9" s="1">
        <f t="shared" si="0"/>
        <v>0</v>
      </c>
      <c r="E9" s="18">
        <v>0</v>
      </c>
    </row>
    <row r="10" spans="1:5" x14ac:dyDescent="0.25">
      <c r="A10" s="1">
        <v>9</v>
      </c>
      <c r="B10" s="1" t="s">
        <v>121</v>
      </c>
      <c r="C10" s="1">
        <v>1</v>
      </c>
      <c r="D10" s="1">
        <f t="shared" si="0"/>
        <v>0.75</v>
      </c>
      <c r="E10" s="18">
        <v>1</v>
      </c>
    </row>
    <row r="11" spans="1:5" x14ac:dyDescent="0.25">
      <c r="A11" s="19">
        <v>10</v>
      </c>
      <c r="B11" s="1" t="s">
        <v>122</v>
      </c>
      <c r="C11" s="1">
        <v>49</v>
      </c>
      <c r="D11" s="1">
        <f t="shared" si="0"/>
        <v>36.75</v>
      </c>
      <c r="E11" s="18">
        <v>37</v>
      </c>
    </row>
    <row r="12" spans="1:5" x14ac:dyDescent="0.25">
      <c r="A12" s="1">
        <v>11</v>
      </c>
      <c r="B12" s="1" t="s">
        <v>123</v>
      </c>
      <c r="C12" s="1">
        <v>1</v>
      </c>
      <c r="D12" s="1">
        <f t="shared" si="0"/>
        <v>0.75</v>
      </c>
      <c r="E12" s="18">
        <v>1</v>
      </c>
    </row>
    <row r="13" spans="1:5" x14ac:dyDescent="0.25">
      <c r="A13" s="19">
        <v>12</v>
      </c>
      <c r="B13" s="1" t="s">
        <v>124</v>
      </c>
      <c r="C13" s="1">
        <v>1</v>
      </c>
      <c r="D13" s="1">
        <f t="shared" si="0"/>
        <v>0.75</v>
      </c>
      <c r="E13" s="18">
        <v>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20" sqref="D20"/>
    </sheetView>
  </sheetViews>
  <sheetFormatPr defaultRowHeight="15" x14ac:dyDescent="0.25"/>
  <cols>
    <col min="2" max="2" width="45.85546875" customWidth="1"/>
    <col min="3" max="4" width="35.42578125" customWidth="1"/>
    <col min="5" max="5" width="32.5703125" customWidth="1"/>
  </cols>
  <sheetData>
    <row r="1" spans="1:5" s="9" customFormat="1" ht="92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125</v>
      </c>
      <c r="C2" s="1">
        <v>5</v>
      </c>
      <c r="D2" s="1">
        <f>C2*0.75</f>
        <v>3.75</v>
      </c>
      <c r="E2" s="18">
        <v>4</v>
      </c>
    </row>
    <row r="3" spans="1:5" s="28" customFormat="1" x14ac:dyDescent="0.25">
      <c r="A3" s="19">
        <v>2</v>
      </c>
      <c r="B3" s="19" t="s">
        <v>126</v>
      </c>
      <c r="C3" s="19">
        <v>177</v>
      </c>
      <c r="D3" s="19">
        <f t="shared" ref="D3:D11" si="0">C3*0.75</f>
        <v>132.75</v>
      </c>
      <c r="E3" s="29">
        <v>133</v>
      </c>
    </row>
    <row r="4" spans="1:5" x14ac:dyDescent="0.25">
      <c r="A4" s="1">
        <v>3</v>
      </c>
      <c r="B4" s="1" t="s">
        <v>127</v>
      </c>
      <c r="C4" s="1">
        <v>1</v>
      </c>
      <c r="D4" s="1">
        <f t="shared" si="0"/>
        <v>0.75</v>
      </c>
      <c r="E4" s="18">
        <v>1</v>
      </c>
    </row>
    <row r="5" spans="1:5" s="28" customFormat="1" x14ac:dyDescent="0.25">
      <c r="A5" s="19">
        <v>4</v>
      </c>
      <c r="B5" s="19" t="s">
        <v>128</v>
      </c>
      <c r="C5" s="19">
        <v>129</v>
      </c>
      <c r="D5" s="19">
        <f t="shared" si="0"/>
        <v>96.75</v>
      </c>
      <c r="E5" s="29">
        <v>97</v>
      </c>
    </row>
    <row r="6" spans="1:5" x14ac:dyDescent="0.25">
      <c r="A6" s="1">
        <v>5</v>
      </c>
      <c r="B6" s="1" t="s">
        <v>129</v>
      </c>
      <c r="C6" s="1">
        <v>59</v>
      </c>
      <c r="D6" s="1">
        <f t="shared" si="0"/>
        <v>44.25</v>
      </c>
      <c r="E6" s="18">
        <v>44</v>
      </c>
    </row>
    <row r="7" spans="1:5" x14ac:dyDescent="0.25">
      <c r="A7" s="1">
        <v>6</v>
      </c>
      <c r="B7" s="1" t="s">
        <v>130</v>
      </c>
      <c r="C7" s="1">
        <v>18</v>
      </c>
      <c r="D7" s="1">
        <f t="shared" si="0"/>
        <v>13.5</v>
      </c>
      <c r="E7" s="18">
        <v>13</v>
      </c>
    </row>
    <row r="8" spans="1:5" s="28" customFormat="1" x14ac:dyDescent="0.25">
      <c r="A8" s="19">
        <v>7</v>
      </c>
      <c r="B8" s="19" t="s">
        <v>131</v>
      </c>
      <c r="C8" s="19">
        <v>102</v>
      </c>
      <c r="D8" s="19">
        <f t="shared" si="0"/>
        <v>76.5</v>
      </c>
      <c r="E8" s="29">
        <v>76</v>
      </c>
    </row>
    <row r="9" spans="1:5" x14ac:dyDescent="0.25">
      <c r="A9" s="1">
        <v>8</v>
      </c>
      <c r="B9" s="1" t="s">
        <v>132</v>
      </c>
      <c r="C9" s="1">
        <v>1</v>
      </c>
      <c r="D9" s="1">
        <f t="shared" si="0"/>
        <v>0.75</v>
      </c>
      <c r="E9" s="18">
        <v>1</v>
      </c>
    </row>
    <row r="10" spans="1:5" s="28" customFormat="1" x14ac:dyDescent="0.25">
      <c r="A10" s="19">
        <v>9</v>
      </c>
      <c r="B10" s="19" t="s">
        <v>133</v>
      </c>
      <c r="C10" s="19">
        <v>107</v>
      </c>
      <c r="D10" s="19">
        <f t="shared" si="0"/>
        <v>80.25</v>
      </c>
      <c r="E10" s="29">
        <v>80</v>
      </c>
    </row>
    <row r="11" spans="1:5" x14ac:dyDescent="0.25">
      <c r="A11" s="1">
        <v>10</v>
      </c>
      <c r="B11" s="1" t="s">
        <v>134</v>
      </c>
      <c r="C11" s="1">
        <v>96</v>
      </c>
      <c r="D11" s="1">
        <f t="shared" si="0"/>
        <v>72</v>
      </c>
      <c r="E11" s="18">
        <v>72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A4" sqref="A4:XFD4"/>
    </sheetView>
  </sheetViews>
  <sheetFormatPr defaultRowHeight="15" x14ac:dyDescent="0.25"/>
  <cols>
    <col min="2" max="2" width="31.140625" customWidth="1"/>
    <col min="3" max="3" width="35.140625" customWidth="1"/>
    <col min="4" max="4" width="35.28515625" customWidth="1"/>
    <col min="5" max="5" width="33" customWidth="1"/>
  </cols>
  <sheetData>
    <row r="1" spans="1:5" s="9" customFormat="1" ht="93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135</v>
      </c>
      <c r="C2" s="1">
        <v>2</v>
      </c>
      <c r="D2" s="1">
        <f>C2*0.75</f>
        <v>1.5</v>
      </c>
      <c r="E2" s="18">
        <v>1</v>
      </c>
    </row>
    <row r="3" spans="1:5" x14ac:dyDescent="0.25">
      <c r="A3" s="1">
        <v>2</v>
      </c>
      <c r="B3" s="1" t="s">
        <v>136</v>
      </c>
      <c r="C3" s="1">
        <v>1</v>
      </c>
      <c r="D3" s="1">
        <f t="shared" ref="D3" si="0">C3*0.75</f>
        <v>0.75</v>
      </c>
      <c r="E3" s="18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9" sqref="D9"/>
    </sheetView>
  </sheetViews>
  <sheetFormatPr defaultRowHeight="15" x14ac:dyDescent="0.25"/>
  <cols>
    <col min="2" max="2" width="38.7109375" customWidth="1"/>
    <col min="3" max="3" width="35.7109375" customWidth="1"/>
    <col min="4" max="4" width="35.140625" customWidth="1"/>
    <col min="5" max="5" width="32.42578125" customWidth="1"/>
  </cols>
  <sheetData>
    <row r="1" spans="1:5" s="9" customFormat="1" ht="89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137</v>
      </c>
      <c r="C2" s="1">
        <v>102</v>
      </c>
      <c r="D2" s="1">
        <f>C2*0.75</f>
        <v>76.5</v>
      </c>
      <c r="E2" s="18">
        <v>76</v>
      </c>
    </row>
    <row r="3" spans="1:5" x14ac:dyDescent="0.25">
      <c r="A3" s="1">
        <v>2</v>
      </c>
      <c r="B3" s="1" t="s">
        <v>138</v>
      </c>
      <c r="C3" s="1">
        <v>49</v>
      </c>
      <c r="D3" s="1">
        <f t="shared" ref="D3:D5" si="0">C3*0.75</f>
        <v>36.75</v>
      </c>
      <c r="E3" s="18">
        <v>37</v>
      </c>
    </row>
    <row r="4" spans="1:5" s="28" customFormat="1" x14ac:dyDescent="0.25">
      <c r="A4" s="19">
        <v>3</v>
      </c>
      <c r="B4" s="19" t="s">
        <v>139</v>
      </c>
      <c r="C4" s="19">
        <v>396</v>
      </c>
      <c r="D4" s="19">
        <f t="shared" si="0"/>
        <v>297</v>
      </c>
      <c r="E4" s="29">
        <v>297</v>
      </c>
    </row>
    <row r="5" spans="1:5" x14ac:dyDescent="0.25">
      <c r="A5" s="1">
        <v>4</v>
      </c>
      <c r="B5" s="1" t="s">
        <v>140</v>
      </c>
      <c r="C5" s="1">
        <v>130</v>
      </c>
      <c r="D5" s="1">
        <f t="shared" si="0"/>
        <v>97.5</v>
      </c>
      <c r="E5" s="18">
        <v>97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3" sqref="A3"/>
    </sheetView>
  </sheetViews>
  <sheetFormatPr defaultRowHeight="15" x14ac:dyDescent="0.25"/>
  <cols>
    <col min="2" max="2" width="49.28515625" customWidth="1"/>
    <col min="3" max="4" width="35.42578125" customWidth="1"/>
    <col min="5" max="5" width="32.5703125" customWidth="1"/>
  </cols>
  <sheetData>
    <row r="1" spans="1:5" s="9" customFormat="1" ht="87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141</v>
      </c>
      <c r="C2" s="19">
        <v>615</v>
      </c>
      <c r="D2" s="19">
        <f>C2*0.75</f>
        <v>461.25</v>
      </c>
      <c r="E2" s="29">
        <v>461</v>
      </c>
    </row>
    <row r="3" spans="1:5" s="28" customFormat="1" x14ac:dyDescent="0.25">
      <c r="A3" s="19">
        <v>2</v>
      </c>
      <c r="B3" s="19" t="s">
        <v>142</v>
      </c>
      <c r="C3" s="19">
        <v>443</v>
      </c>
      <c r="D3" s="19">
        <f t="shared" ref="D3" si="0">C3*0.75</f>
        <v>332.25</v>
      </c>
      <c r="E3" s="29">
        <v>332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1" sqref="D11"/>
    </sheetView>
  </sheetViews>
  <sheetFormatPr defaultRowHeight="15" x14ac:dyDescent="0.25"/>
  <cols>
    <col min="2" max="2" width="51.140625" customWidth="1"/>
    <col min="3" max="4" width="35.28515625" customWidth="1"/>
    <col min="5" max="5" width="32.5703125" customWidth="1"/>
  </cols>
  <sheetData>
    <row r="1" spans="1:5" s="15" customFormat="1" ht="92.25" customHeight="1" x14ac:dyDescent="0.25">
      <c r="A1" s="14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143</v>
      </c>
      <c r="C2" s="1">
        <v>7</v>
      </c>
      <c r="D2" s="1">
        <f>C2*0.75</f>
        <v>5.25</v>
      </c>
      <c r="E2" s="18">
        <v>5</v>
      </c>
    </row>
    <row r="3" spans="1:5" s="28" customFormat="1" x14ac:dyDescent="0.25">
      <c r="A3" s="19">
        <v>2</v>
      </c>
      <c r="B3" s="19" t="s">
        <v>144</v>
      </c>
      <c r="C3" s="19">
        <v>647</v>
      </c>
      <c r="D3" s="19">
        <f t="shared" ref="D3:D8" si="0">C3*0.75</f>
        <v>485.25</v>
      </c>
      <c r="E3" s="29">
        <v>485</v>
      </c>
    </row>
    <row r="4" spans="1:5" x14ac:dyDescent="0.25">
      <c r="A4" s="1">
        <v>3</v>
      </c>
      <c r="B4" s="1" t="s">
        <v>145</v>
      </c>
      <c r="C4" s="19">
        <v>76</v>
      </c>
      <c r="D4" s="1">
        <f t="shared" si="0"/>
        <v>57</v>
      </c>
      <c r="E4" s="18">
        <v>57</v>
      </c>
    </row>
    <row r="5" spans="1:5" x14ac:dyDescent="0.25">
      <c r="A5" s="1">
        <v>4</v>
      </c>
      <c r="B5" s="1" t="s">
        <v>146</v>
      </c>
      <c r="C5" s="1">
        <v>5</v>
      </c>
      <c r="D5" s="1">
        <f t="shared" si="0"/>
        <v>3.75</v>
      </c>
      <c r="E5" s="18">
        <v>4</v>
      </c>
    </row>
    <row r="6" spans="1:5" x14ac:dyDescent="0.25">
      <c r="A6" s="1">
        <v>5</v>
      </c>
      <c r="B6" s="1" t="s">
        <v>147</v>
      </c>
      <c r="C6" s="1">
        <v>73</v>
      </c>
      <c r="D6" s="1">
        <f t="shared" si="0"/>
        <v>54.75</v>
      </c>
      <c r="E6" s="18">
        <v>55</v>
      </c>
    </row>
    <row r="7" spans="1:5" x14ac:dyDescent="0.25">
      <c r="A7" s="1">
        <v>6</v>
      </c>
      <c r="B7" s="1" t="s">
        <v>148</v>
      </c>
      <c r="C7" s="1">
        <v>5</v>
      </c>
      <c r="D7" s="1">
        <f t="shared" si="0"/>
        <v>3.75</v>
      </c>
      <c r="E7" s="18">
        <v>4</v>
      </c>
    </row>
    <row r="8" spans="1:5" x14ac:dyDescent="0.25">
      <c r="A8" s="1">
        <v>7</v>
      </c>
      <c r="B8" s="1" t="s">
        <v>149</v>
      </c>
      <c r="C8" s="1">
        <v>3</v>
      </c>
      <c r="D8" s="1">
        <f t="shared" si="0"/>
        <v>2.25</v>
      </c>
      <c r="E8" s="18"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10" sqref="D10"/>
    </sheetView>
  </sheetViews>
  <sheetFormatPr defaultRowHeight="15" x14ac:dyDescent="0.25"/>
  <cols>
    <col min="2" max="2" width="30.85546875" customWidth="1"/>
    <col min="3" max="3" width="35.28515625" customWidth="1"/>
    <col min="4" max="4" width="33.5703125" customWidth="1"/>
    <col min="5" max="5" width="32.7109375" customWidth="1"/>
  </cols>
  <sheetData>
    <row r="1" spans="1:5" s="9" customFormat="1" ht="89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150</v>
      </c>
      <c r="C2" s="1">
        <v>115</v>
      </c>
      <c r="D2" s="1">
        <f>C2*0.75</f>
        <v>86.25</v>
      </c>
      <c r="E2" s="18">
        <v>86</v>
      </c>
    </row>
    <row r="3" spans="1:5" x14ac:dyDescent="0.25">
      <c r="A3" s="1">
        <v>2</v>
      </c>
      <c r="B3" s="1" t="s">
        <v>151</v>
      </c>
      <c r="C3" s="1">
        <v>6</v>
      </c>
      <c r="D3" s="1">
        <f>C3*0.75</f>
        <v>4.5</v>
      </c>
      <c r="E3" s="18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16" sqref="B16"/>
    </sheetView>
  </sheetViews>
  <sheetFormatPr defaultRowHeight="15" x14ac:dyDescent="0.25"/>
  <cols>
    <col min="2" max="2" width="42.7109375" customWidth="1"/>
    <col min="3" max="3" width="36.140625" customWidth="1"/>
    <col min="4" max="4" width="35.140625" customWidth="1"/>
    <col min="5" max="5" width="32.42578125" customWidth="1"/>
  </cols>
  <sheetData>
    <row r="1" spans="1:5" s="9" customFormat="1" ht="94.5" customHeight="1" x14ac:dyDescent="0.25">
      <c r="A1" s="9" t="s">
        <v>161</v>
      </c>
      <c r="B1" s="10" t="s">
        <v>162</v>
      </c>
      <c r="C1" s="8" t="s">
        <v>163</v>
      </c>
      <c r="D1" s="8" t="s">
        <v>167</v>
      </c>
      <c r="E1" s="8" t="s">
        <v>168</v>
      </c>
    </row>
    <row r="2" spans="1:5" x14ac:dyDescent="0.25">
      <c r="A2" s="1">
        <v>1</v>
      </c>
      <c r="B2" s="23" t="s">
        <v>23</v>
      </c>
      <c r="C2" s="1">
        <v>10</v>
      </c>
      <c r="D2" s="1">
        <f>C2*0.75</f>
        <v>7.5</v>
      </c>
      <c r="E2" s="18">
        <v>7</v>
      </c>
    </row>
    <row r="3" spans="1:5" x14ac:dyDescent="0.25">
      <c r="A3" s="1">
        <v>2</v>
      </c>
      <c r="B3" s="23" t="s">
        <v>22</v>
      </c>
      <c r="C3" s="1">
        <v>1</v>
      </c>
      <c r="D3" s="1">
        <f t="shared" ref="D3:D5" si="0">C3*0.75</f>
        <v>0.75</v>
      </c>
      <c r="E3" s="18">
        <v>1</v>
      </c>
    </row>
    <row r="4" spans="1:5" x14ac:dyDescent="0.25">
      <c r="A4" s="1">
        <v>3</v>
      </c>
      <c r="B4" s="23" t="s">
        <v>24</v>
      </c>
      <c r="C4" s="1">
        <v>2</v>
      </c>
      <c r="D4" s="1">
        <f t="shared" si="0"/>
        <v>1.5</v>
      </c>
      <c r="E4" s="18">
        <v>1</v>
      </c>
    </row>
    <row r="5" spans="1:5" x14ac:dyDescent="0.25">
      <c r="A5" s="12">
        <v>4</v>
      </c>
      <c r="B5" s="23" t="s">
        <v>25</v>
      </c>
      <c r="C5" s="12">
        <v>1</v>
      </c>
      <c r="D5" s="1">
        <f t="shared" si="0"/>
        <v>0.75</v>
      </c>
      <c r="E5" s="18">
        <v>1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1" sqref="D11"/>
    </sheetView>
  </sheetViews>
  <sheetFormatPr defaultRowHeight="15" x14ac:dyDescent="0.25"/>
  <cols>
    <col min="2" max="2" width="47" customWidth="1"/>
    <col min="3" max="3" width="35.85546875" customWidth="1"/>
    <col min="4" max="4" width="34.5703125" customWidth="1"/>
    <col min="5" max="5" width="32.7109375" customWidth="1"/>
  </cols>
  <sheetData>
    <row r="1" spans="1:5" s="9" customFormat="1" ht="98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152</v>
      </c>
      <c r="C2" s="1">
        <v>1</v>
      </c>
      <c r="D2" s="1">
        <f>C2*0.75</f>
        <v>0.75</v>
      </c>
      <c r="E2" s="18">
        <v>1</v>
      </c>
    </row>
    <row r="3" spans="1:5" x14ac:dyDescent="0.25">
      <c r="A3" s="1">
        <v>2</v>
      </c>
      <c r="B3" s="1" t="s">
        <v>153</v>
      </c>
      <c r="C3" s="1">
        <v>10</v>
      </c>
      <c r="D3" s="1">
        <f t="shared" ref="D3:D6" si="0">C3*0.75</f>
        <v>7.5</v>
      </c>
      <c r="E3" s="18">
        <v>7</v>
      </c>
    </row>
    <row r="4" spans="1:5" x14ac:dyDescent="0.25">
      <c r="A4" s="1">
        <v>3</v>
      </c>
      <c r="B4" s="1" t="s">
        <v>154</v>
      </c>
      <c r="C4" s="1">
        <v>3</v>
      </c>
      <c r="D4" s="1">
        <v>2</v>
      </c>
      <c r="E4" s="18">
        <v>2</v>
      </c>
    </row>
    <row r="5" spans="1:5" x14ac:dyDescent="0.25">
      <c r="A5" s="1">
        <v>4</v>
      </c>
      <c r="B5" s="1" t="s">
        <v>155</v>
      </c>
      <c r="C5" s="1">
        <v>15</v>
      </c>
      <c r="D5" s="1">
        <f t="shared" si="0"/>
        <v>11.25</v>
      </c>
      <c r="E5" s="18">
        <v>11</v>
      </c>
    </row>
    <row r="6" spans="1:5" x14ac:dyDescent="0.25">
      <c r="A6" s="1">
        <v>5</v>
      </c>
      <c r="B6" s="1" t="s">
        <v>156</v>
      </c>
      <c r="C6" s="1">
        <v>31</v>
      </c>
      <c r="D6" s="1">
        <f t="shared" si="0"/>
        <v>23.25</v>
      </c>
      <c r="E6" s="18">
        <v>23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7" sqref="A7"/>
    </sheetView>
  </sheetViews>
  <sheetFormatPr defaultRowHeight="15" x14ac:dyDescent="0.25"/>
  <cols>
    <col min="2" max="2" width="37.28515625" customWidth="1"/>
    <col min="3" max="3" width="35.42578125" customWidth="1"/>
    <col min="4" max="4" width="35.28515625" customWidth="1"/>
    <col min="5" max="5" width="32.5703125" customWidth="1"/>
  </cols>
  <sheetData>
    <row r="1" spans="1:5" s="9" customFormat="1" ht="96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157</v>
      </c>
      <c r="C2" s="1">
        <v>18</v>
      </c>
      <c r="D2" s="1">
        <f t="shared" ref="D2:D3" si="0">C2*0.75</f>
        <v>13.5</v>
      </c>
      <c r="E2" s="18">
        <v>13</v>
      </c>
    </row>
    <row r="3" spans="1:5" x14ac:dyDescent="0.25">
      <c r="A3" s="1">
        <v>2</v>
      </c>
      <c r="B3" s="1" t="s">
        <v>158</v>
      </c>
      <c r="C3" s="1">
        <v>21</v>
      </c>
      <c r="D3" s="1">
        <f t="shared" si="0"/>
        <v>15.75</v>
      </c>
      <c r="E3" s="18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:A5"/>
    </sheetView>
  </sheetViews>
  <sheetFormatPr defaultRowHeight="15" x14ac:dyDescent="0.25"/>
  <cols>
    <col min="2" max="2" width="37.85546875" customWidth="1"/>
    <col min="3" max="3" width="35.5703125" customWidth="1"/>
    <col min="4" max="4" width="35.28515625" customWidth="1"/>
    <col min="5" max="5" width="32.85546875" customWidth="1"/>
  </cols>
  <sheetData>
    <row r="1" spans="1:5" ht="107.25" customHeight="1" x14ac:dyDescent="0.25">
      <c r="A1" s="18" t="s">
        <v>161</v>
      </c>
      <c r="B1" s="10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6">
        <v>1</v>
      </c>
      <c r="B2" s="1" t="s">
        <v>159</v>
      </c>
      <c r="C2" s="1">
        <v>6</v>
      </c>
      <c r="D2" s="1">
        <f t="shared" ref="D2:D5" si="0">C2*0.75</f>
        <v>4.5</v>
      </c>
      <c r="E2" s="18">
        <v>4</v>
      </c>
    </row>
    <row r="3" spans="1:5" x14ac:dyDescent="0.25">
      <c r="A3" s="16">
        <v>2</v>
      </c>
      <c r="B3" s="17" t="s">
        <v>164</v>
      </c>
      <c r="C3" s="1">
        <v>4</v>
      </c>
      <c r="D3" s="1">
        <f t="shared" si="0"/>
        <v>3</v>
      </c>
      <c r="E3" s="18">
        <v>3</v>
      </c>
    </row>
    <row r="4" spans="1:5" x14ac:dyDescent="0.25">
      <c r="A4" s="16">
        <v>3</v>
      </c>
      <c r="B4" s="17" t="s">
        <v>165</v>
      </c>
      <c r="C4" s="1">
        <v>5</v>
      </c>
      <c r="D4" s="1">
        <f t="shared" si="0"/>
        <v>3.75</v>
      </c>
      <c r="E4" s="18">
        <v>4</v>
      </c>
    </row>
    <row r="5" spans="1:5" x14ac:dyDescent="0.25">
      <c r="A5" s="16">
        <v>4</v>
      </c>
      <c r="B5" s="17" t="s">
        <v>166</v>
      </c>
      <c r="C5" s="1">
        <v>5</v>
      </c>
      <c r="D5" s="1">
        <f t="shared" si="0"/>
        <v>3.75</v>
      </c>
      <c r="E5" s="18">
        <v>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:A5"/>
    </sheetView>
  </sheetViews>
  <sheetFormatPr defaultRowHeight="15" x14ac:dyDescent="0.25"/>
  <cols>
    <col min="2" max="2" width="58.7109375" customWidth="1"/>
    <col min="3" max="3" width="35.5703125" customWidth="1"/>
    <col min="4" max="4" width="34.7109375" customWidth="1"/>
    <col min="5" max="5" width="32.5703125" customWidth="1"/>
  </cols>
  <sheetData>
    <row r="1" spans="1:5" s="9" customFormat="1" ht="90" customHeight="1" x14ac:dyDescent="0.25">
      <c r="A1" s="9" t="s">
        <v>161</v>
      </c>
      <c r="B1" s="10" t="s">
        <v>162</v>
      </c>
      <c r="C1" s="8" t="s">
        <v>163</v>
      </c>
      <c r="D1" s="8" t="s">
        <v>167</v>
      </c>
      <c r="E1" s="8" t="s">
        <v>168</v>
      </c>
    </row>
    <row r="2" spans="1:5" x14ac:dyDescent="0.25">
      <c r="A2" s="1">
        <v>1</v>
      </c>
      <c r="B2" s="1" t="s">
        <v>26</v>
      </c>
      <c r="C2" s="1">
        <v>13</v>
      </c>
      <c r="D2" s="1">
        <f>C2*0.75</f>
        <v>9.75</v>
      </c>
      <c r="E2" s="18">
        <v>10</v>
      </c>
    </row>
    <row r="3" spans="1:5" x14ac:dyDescent="0.25">
      <c r="A3" s="1">
        <v>2</v>
      </c>
      <c r="B3" s="1" t="s">
        <v>27</v>
      </c>
      <c r="C3" s="1">
        <v>4</v>
      </c>
      <c r="D3" s="1">
        <f t="shared" ref="D3:D5" si="0">C3*0.75</f>
        <v>3</v>
      </c>
      <c r="E3" s="18">
        <v>3</v>
      </c>
    </row>
    <row r="4" spans="1:5" x14ac:dyDescent="0.25">
      <c r="A4" s="1">
        <v>3</v>
      </c>
      <c r="B4" s="1" t="s">
        <v>28</v>
      </c>
      <c r="C4" s="1">
        <v>48</v>
      </c>
      <c r="D4" s="1">
        <f t="shared" si="0"/>
        <v>36</v>
      </c>
      <c r="E4" s="18">
        <v>36</v>
      </c>
    </row>
    <row r="5" spans="1:5" x14ac:dyDescent="0.25">
      <c r="A5" s="1">
        <v>4</v>
      </c>
      <c r="B5" s="1" t="s">
        <v>29</v>
      </c>
      <c r="C5" s="1">
        <v>13</v>
      </c>
      <c r="D5" s="1">
        <f t="shared" si="0"/>
        <v>9.75</v>
      </c>
      <c r="E5" s="18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:A5"/>
    </sheetView>
  </sheetViews>
  <sheetFormatPr defaultRowHeight="15" x14ac:dyDescent="0.25"/>
  <cols>
    <col min="2" max="2" width="46.85546875" customWidth="1"/>
    <col min="3" max="3" width="35.85546875" customWidth="1"/>
    <col min="4" max="4" width="35.5703125" customWidth="1"/>
    <col min="5" max="5" width="34.42578125" customWidth="1"/>
  </cols>
  <sheetData>
    <row r="1" spans="1:5" s="2" customFormat="1" ht="99.75" customHeight="1" x14ac:dyDescent="0.25">
      <c r="A1" s="2" t="s">
        <v>161</v>
      </c>
      <c r="B1" s="2" t="s">
        <v>162</v>
      </c>
      <c r="C1" s="8" t="s">
        <v>163</v>
      </c>
      <c r="D1" s="8" t="s">
        <v>167</v>
      </c>
      <c r="E1" s="8" t="s">
        <v>168</v>
      </c>
    </row>
    <row r="2" spans="1:5" x14ac:dyDescent="0.25">
      <c r="A2" s="1">
        <v>1</v>
      </c>
      <c r="B2" s="1" t="s">
        <v>30</v>
      </c>
      <c r="C2" s="1">
        <v>3</v>
      </c>
      <c r="D2" s="1">
        <f>C2*0.75</f>
        <v>2.25</v>
      </c>
      <c r="E2" s="18">
        <v>2</v>
      </c>
    </row>
    <row r="3" spans="1:5" x14ac:dyDescent="0.25">
      <c r="A3" s="1">
        <v>2</v>
      </c>
      <c r="B3" s="1" t="s">
        <v>31</v>
      </c>
      <c r="C3" s="1">
        <v>9</v>
      </c>
      <c r="D3" s="1">
        <f t="shared" ref="D3:D5" si="0">C3*0.75</f>
        <v>6.75</v>
      </c>
      <c r="E3" s="18">
        <v>7</v>
      </c>
    </row>
    <row r="4" spans="1:5" s="28" customFormat="1" x14ac:dyDescent="0.25">
      <c r="A4" s="1">
        <v>3</v>
      </c>
      <c r="B4" s="19" t="s">
        <v>32</v>
      </c>
      <c r="C4" s="19">
        <v>173</v>
      </c>
      <c r="D4" s="19">
        <f t="shared" si="0"/>
        <v>129.75</v>
      </c>
      <c r="E4" s="29">
        <v>130</v>
      </c>
    </row>
    <row r="5" spans="1:5" x14ac:dyDescent="0.25">
      <c r="A5" s="1">
        <v>4</v>
      </c>
      <c r="B5" s="1" t="s">
        <v>33</v>
      </c>
      <c r="C5" s="1">
        <v>2</v>
      </c>
      <c r="D5" s="1">
        <f t="shared" si="0"/>
        <v>1.5</v>
      </c>
      <c r="E5" s="18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17" sqref="D17"/>
    </sheetView>
  </sheetViews>
  <sheetFormatPr defaultRowHeight="15" x14ac:dyDescent="0.25"/>
  <cols>
    <col min="2" max="2" width="36.28515625" customWidth="1"/>
    <col min="3" max="4" width="35.7109375" customWidth="1"/>
    <col min="5" max="5" width="32.7109375" customWidth="1"/>
  </cols>
  <sheetData>
    <row r="1" spans="1:5" s="9" customFormat="1" ht="72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34</v>
      </c>
      <c r="C2" s="1">
        <v>11</v>
      </c>
      <c r="D2" s="1">
        <f>C2*0.75</f>
        <v>8.25</v>
      </c>
      <c r="E2" s="18">
        <v>8</v>
      </c>
    </row>
    <row r="3" spans="1:5" x14ac:dyDescent="0.25">
      <c r="A3" s="1">
        <v>2</v>
      </c>
      <c r="B3" s="1" t="s">
        <v>35</v>
      </c>
      <c r="C3" s="1">
        <v>2</v>
      </c>
      <c r="D3" s="1">
        <f t="shared" ref="D3:D7" si="0">C3*0.75</f>
        <v>1.5</v>
      </c>
      <c r="E3" s="18">
        <v>1</v>
      </c>
    </row>
    <row r="4" spans="1:5" s="28" customFormat="1" x14ac:dyDescent="0.25">
      <c r="A4" s="19">
        <v>3</v>
      </c>
      <c r="B4" s="19" t="s">
        <v>36</v>
      </c>
      <c r="C4" s="19">
        <v>435</v>
      </c>
      <c r="D4" s="19">
        <f t="shared" si="0"/>
        <v>326.25</v>
      </c>
      <c r="E4" s="29">
        <v>326</v>
      </c>
    </row>
    <row r="5" spans="1:5" x14ac:dyDescent="0.25">
      <c r="A5" s="1">
        <v>4</v>
      </c>
      <c r="B5" s="1" t="s">
        <v>37</v>
      </c>
      <c r="C5" s="1">
        <v>4</v>
      </c>
      <c r="D5" s="1">
        <f t="shared" si="0"/>
        <v>3</v>
      </c>
      <c r="E5" s="18">
        <v>3</v>
      </c>
    </row>
    <row r="6" spans="1:5" x14ac:dyDescent="0.25">
      <c r="A6" s="1">
        <v>5</v>
      </c>
      <c r="B6" s="1" t="s">
        <v>38</v>
      </c>
      <c r="C6" s="1">
        <v>72</v>
      </c>
      <c r="D6" s="1">
        <f t="shared" si="0"/>
        <v>54</v>
      </c>
      <c r="E6" s="18">
        <v>54</v>
      </c>
    </row>
    <row r="7" spans="1:5" x14ac:dyDescent="0.25">
      <c r="A7" s="1">
        <v>6</v>
      </c>
      <c r="B7" s="1" t="s">
        <v>39</v>
      </c>
      <c r="C7" s="1">
        <v>1</v>
      </c>
      <c r="D7" s="1">
        <f t="shared" si="0"/>
        <v>0.75</v>
      </c>
      <c r="E7" s="18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defaultRowHeight="15" x14ac:dyDescent="0.25"/>
  <cols>
    <col min="2" max="2" width="49.140625" customWidth="1"/>
    <col min="3" max="4" width="35.5703125" customWidth="1"/>
    <col min="5" max="5" width="32.5703125" customWidth="1"/>
  </cols>
  <sheetData>
    <row r="1" spans="1:5" s="9" customFormat="1" ht="92.2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s="28" customFormat="1" x14ac:dyDescent="0.25">
      <c r="A2" s="19">
        <v>1</v>
      </c>
      <c r="B2" s="19" t="s">
        <v>40</v>
      </c>
      <c r="C2" s="19">
        <v>203</v>
      </c>
      <c r="D2" s="19">
        <f>C2*0.75</f>
        <v>152.25</v>
      </c>
      <c r="E2" s="19">
        <v>152</v>
      </c>
    </row>
    <row r="3" spans="1:5" s="28" customFormat="1" x14ac:dyDescent="0.25">
      <c r="A3" s="19">
        <v>2</v>
      </c>
      <c r="B3" s="19" t="s">
        <v>41</v>
      </c>
      <c r="C3" s="19">
        <v>524</v>
      </c>
      <c r="D3" s="19">
        <f t="shared" ref="D3:D8" si="0">C3*0.75</f>
        <v>393</v>
      </c>
      <c r="E3" s="19">
        <v>393</v>
      </c>
    </row>
    <row r="4" spans="1:5" x14ac:dyDescent="0.25">
      <c r="A4" s="1">
        <v>3</v>
      </c>
      <c r="B4" s="1" t="s">
        <v>42</v>
      </c>
      <c r="C4" s="1">
        <v>29</v>
      </c>
      <c r="D4" s="19">
        <f t="shared" si="0"/>
        <v>21.75</v>
      </c>
      <c r="E4" s="1">
        <v>22</v>
      </c>
    </row>
    <row r="5" spans="1:5" s="28" customFormat="1" x14ac:dyDescent="0.25">
      <c r="A5" s="19">
        <v>4</v>
      </c>
      <c r="B5" s="19" t="s">
        <v>43</v>
      </c>
      <c r="C5" s="19">
        <v>232</v>
      </c>
      <c r="D5" s="19">
        <f t="shared" si="0"/>
        <v>174</v>
      </c>
      <c r="E5" s="19">
        <v>174</v>
      </c>
    </row>
    <row r="6" spans="1:5" x14ac:dyDescent="0.25">
      <c r="A6" s="1">
        <v>5</v>
      </c>
      <c r="B6" s="1" t="s">
        <v>44</v>
      </c>
      <c r="C6" s="1">
        <v>24</v>
      </c>
      <c r="D6" s="19">
        <f t="shared" si="0"/>
        <v>18</v>
      </c>
      <c r="E6" s="1">
        <v>18</v>
      </c>
    </row>
    <row r="7" spans="1:5" x14ac:dyDescent="0.25">
      <c r="A7" s="1">
        <v>6</v>
      </c>
      <c r="B7" s="1" t="s">
        <v>45</v>
      </c>
      <c r="C7" s="1">
        <v>6</v>
      </c>
      <c r="D7" s="19">
        <f t="shared" si="0"/>
        <v>4.5</v>
      </c>
      <c r="E7" s="1">
        <v>4</v>
      </c>
    </row>
    <row r="8" spans="1:5" s="28" customFormat="1" ht="14.25" customHeight="1" x14ac:dyDescent="0.25">
      <c r="A8" s="19">
        <v>7</v>
      </c>
      <c r="B8" s="19" t="s">
        <v>46</v>
      </c>
      <c r="C8" s="19">
        <v>144</v>
      </c>
      <c r="D8" s="19">
        <f t="shared" si="0"/>
        <v>108</v>
      </c>
      <c r="E8" s="19">
        <v>108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14" sqref="D14"/>
    </sheetView>
  </sheetViews>
  <sheetFormatPr defaultRowHeight="15" x14ac:dyDescent="0.25"/>
  <cols>
    <col min="2" max="2" width="31.140625" customWidth="1"/>
    <col min="3" max="3" width="35.5703125" customWidth="1"/>
    <col min="4" max="4" width="35.42578125" customWidth="1"/>
    <col min="5" max="5" width="32.42578125" customWidth="1"/>
  </cols>
  <sheetData>
    <row r="1" spans="1:5" s="9" customFormat="1" ht="100.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47</v>
      </c>
      <c r="C2" s="1">
        <v>13</v>
      </c>
      <c r="D2" s="1">
        <f>C2*0.75</f>
        <v>9.75</v>
      </c>
      <c r="E2" s="18">
        <v>10</v>
      </c>
    </row>
    <row r="3" spans="1:5" x14ac:dyDescent="0.25">
      <c r="A3" s="1">
        <v>2</v>
      </c>
      <c r="B3" s="1" t="s">
        <v>48</v>
      </c>
      <c r="C3" s="1">
        <v>70</v>
      </c>
      <c r="D3" s="1">
        <f t="shared" ref="D3:D7" si="0">C3*0.75</f>
        <v>52.5</v>
      </c>
      <c r="E3" s="18">
        <v>52</v>
      </c>
    </row>
    <row r="4" spans="1:5" x14ac:dyDescent="0.25">
      <c r="A4" s="1">
        <v>3</v>
      </c>
      <c r="B4" s="1" t="s">
        <v>49</v>
      </c>
      <c r="C4" s="1">
        <v>46</v>
      </c>
      <c r="D4" s="1">
        <f t="shared" si="0"/>
        <v>34.5</v>
      </c>
      <c r="E4" s="18">
        <v>34</v>
      </c>
    </row>
    <row r="5" spans="1:5" x14ac:dyDescent="0.25">
      <c r="A5" s="1">
        <v>4</v>
      </c>
      <c r="B5" s="1" t="s">
        <v>50</v>
      </c>
      <c r="C5" s="1">
        <v>59</v>
      </c>
      <c r="D5" s="1">
        <f t="shared" si="0"/>
        <v>44.25</v>
      </c>
      <c r="E5" s="18">
        <v>44</v>
      </c>
    </row>
    <row r="6" spans="1:5" s="28" customFormat="1" x14ac:dyDescent="0.25">
      <c r="A6" s="19">
        <v>5</v>
      </c>
      <c r="B6" s="19" t="s">
        <v>51</v>
      </c>
      <c r="C6" s="19">
        <v>145</v>
      </c>
      <c r="D6" s="19">
        <f t="shared" si="0"/>
        <v>108.75</v>
      </c>
      <c r="E6" s="29">
        <v>109</v>
      </c>
    </row>
    <row r="7" spans="1:5" s="28" customFormat="1" x14ac:dyDescent="0.25">
      <c r="A7" s="19">
        <v>6</v>
      </c>
      <c r="B7" s="19" t="s">
        <v>52</v>
      </c>
      <c r="C7" s="19">
        <v>217</v>
      </c>
      <c r="D7" s="19">
        <f t="shared" si="0"/>
        <v>162.75</v>
      </c>
      <c r="E7" s="29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11" sqref="B11"/>
    </sheetView>
  </sheetViews>
  <sheetFormatPr defaultRowHeight="15" x14ac:dyDescent="0.25"/>
  <cols>
    <col min="2" max="2" width="34.28515625" customWidth="1"/>
    <col min="3" max="3" width="36.5703125" customWidth="1"/>
    <col min="4" max="4" width="35.85546875" customWidth="1"/>
    <col min="5" max="5" width="32.7109375" customWidth="1"/>
  </cols>
  <sheetData>
    <row r="1" spans="1:5" s="9" customFormat="1" ht="93.75" customHeight="1" x14ac:dyDescent="0.25">
      <c r="A1" s="2" t="s">
        <v>161</v>
      </c>
      <c r="B1" s="2" t="s">
        <v>162</v>
      </c>
      <c r="C1" s="11" t="s">
        <v>163</v>
      </c>
      <c r="D1" s="11" t="s">
        <v>167</v>
      </c>
      <c r="E1" s="11" t="s">
        <v>168</v>
      </c>
    </row>
    <row r="2" spans="1:5" x14ac:dyDescent="0.25">
      <c r="A2" s="1">
        <v>1</v>
      </c>
      <c r="B2" s="1" t="s">
        <v>53</v>
      </c>
      <c r="C2" s="1">
        <v>28</v>
      </c>
      <c r="D2" s="1">
        <f t="shared" ref="D2" si="0">C2*0.75</f>
        <v>21</v>
      </c>
      <c r="E2" s="18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32</vt:i4>
      </vt:variant>
    </vt:vector>
  </HeadingPairs>
  <TitlesOfParts>
    <vt:vector size="32" baseType="lpstr">
      <vt:lpstr>1 audiowizualna</vt:lpstr>
      <vt:lpstr>2 budowlana</vt:lpstr>
      <vt:lpstr>3 ceramiczno-szklarska</vt:lpstr>
      <vt:lpstr>4 chemiczna</vt:lpstr>
      <vt:lpstr>5 drzewno-meblarska</vt:lpstr>
      <vt:lpstr>6 ekonomiczno-administracyjna</vt:lpstr>
      <vt:lpstr>7 elektroenergetyczna</vt:lpstr>
      <vt:lpstr>8 elektroniczno-mechatroniczna</vt:lpstr>
      <vt:lpstr>9 fryzjersko-kosmetyczna</vt:lpstr>
      <vt:lpstr>10 górniczo-wiertnicza</vt:lpstr>
      <vt:lpstr>11 handlowa</vt:lpstr>
      <vt:lpstr>12 hotelarsko-gastr-turyst</vt:lpstr>
      <vt:lpstr>13 leśna</vt:lpstr>
      <vt:lpstr>14 mechaniczna</vt:lpstr>
      <vt:lpstr>15 mechaniki precyzyjnej</vt:lpstr>
      <vt:lpstr>16 metalurgiczna</vt:lpstr>
      <vt:lpstr>17 motoryzacyjna</vt:lpstr>
      <vt:lpstr>18 ochrony i bezpieczeństwa</vt:lpstr>
      <vt:lpstr>19 ogrodnicza</vt:lpstr>
      <vt:lpstr>20 opieki zdrowotnej</vt:lpstr>
      <vt:lpstr>21 poligraficzna</vt:lpstr>
      <vt:lpstr>22 pomocy społecznej</vt:lpstr>
      <vt:lpstr>23 przemysłu mody</vt:lpstr>
      <vt:lpstr>24 rolno-hodowlana</vt:lpstr>
      <vt:lpstr>25 rybacka</vt:lpstr>
      <vt:lpstr>26 spedycyjno-logistyczna</vt:lpstr>
      <vt:lpstr>27 spożywcza</vt:lpstr>
      <vt:lpstr>28 teleinformatyczna</vt:lpstr>
      <vt:lpstr>29 transportu drogowego</vt:lpstr>
      <vt:lpstr>30 transportu kolejowego</vt:lpstr>
      <vt:lpstr>31 transportu lotniczego</vt:lpstr>
      <vt:lpstr>32 tranportu wodnego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2020-09-10T07:07:10Z</dcterms:modified>
</cp:coreProperties>
</file>